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c-adsv1\folderredirectshare$\0037781\Documents\突破（セーフティ）\"/>
    </mc:Choice>
  </mc:AlternateContent>
  <bookViews>
    <workbookView xWindow="-105" yWindow="-105" windowWidth="19425" windowHeight="10305" tabRatio="900"/>
  </bookViews>
  <sheets>
    <sheet name="(イ)－③" sheetId="6" r:id="rId1"/>
    <sheet name="(イ)－③添付書類" sheetId="8" r:id="rId2"/>
  </sheets>
  <definedNames>
    <definedName name="_xlnm.Print_Area" localSheetId="0">'(イ)－③'!$B$2:$J$81</definedName>
    <definedName name="_xlnm.Print_Area" localSheetId="1">'(イ)－③添付書類'!$A$1:$J$27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6" l="1"/>
  <c r="D48" i="6"/>
  <c r="C48" i="6"/>
  <c r="B13" i="8" l="1"/>
  <c r="D13" i="8" l="1"/>
  <c r="D14" i="8" s="1"/>
  <c r="D52" i="6" s="1"/>
  <c r="F12" i="8"/>
  <c r="F15" i="8" s="1"/>
  <c r="C21" i="8" s="1"/>
  <c r="H48" i="6"/>
  <c r="B14" i="8"/>
  <c r="C52" i="6" s="1"/>
  <c r="F19" i="8"/>
  <c r="D12" i="8"/>
  <c r="F52" i="6" s="1"/>
  <c r="B12" i="8"/>
  <c r="E52" i="6" s="1"/>
  <c r="H52" i="6" l="1"/>
  <c r="B19" i="8"/>
  <c r="I19" i="8" s="1"/>
  <c r="I43" i="6" l="1"/>
</calcChain>
</file>

<file path=xl/sharedStrings.xml><?xml version="1.0" encoding="utf-8"?>
<sst xmlns="http://schemas.openxmlformats.org/spreadsheetml/2006/main" count="78" uniqueCount="64">
  <si>
    <t>認定権者記載欄</t>
  </si>
  <si>
    <t xml:space="preserve">  　　多治見市長　様</t>
  </si>
  <si>
    <t>（表)</t>
  </si>
  <si>
    <t>記</t>
  </si>
  <si>
    <t>Ｂ－Ａ</t>
  </si>
  <si>
    <t>Ｂ</t>
  </si>
  <si>
    <t>（注３）企業全体の売上高等を記載。</t>
  </si>
  <si>
    <t>（留意事項）</t>
  </si>
  <si>
    <t>上記申請のとおり相違ないことを認定します。</t>
  </si>
  <si>
    <t xml:space="preserve">                         　     　　　　　　</t>
    <phoneticPr fontId="1"/>
  </si>
  <si>
    <t>申請者</t>
    <rPh sb="0" eb="3">
      <t>シンセイシャ</t>
    </rPh>
    <phoneticPr fontId="1"/>
  </si>
  <si>
    <t>　</t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</si>
  <si>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</si>
  <si>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ウジ</t>
    </rPh>
    <rPh sb="2" eb="3">
      <t>ナ</t>
    </rPh>
    <phoneticPr fontId="1"/>
  </si>
  <si>
    <t>㊞</t>
    <phoneticPr fontId="1"/>
  </si>
  <si>
    <t>経営の安定に支障が生じておりますので、中小企業信用保険法第２条第５項第５号の規定に</t>
    <phoneticPr fontId="1"/>
  </si>
  <si>
    <t>基づき認定されるようお願いします。</t>
  </si>
  <si>
    <t>※表には営んでいる事業が属する業種（日本標準産業分類の細分類番号と細分類業種名）を</t>
    <phoneticPr fontId="1"/>
  </si>
  <si>
    <t>×100</t>
    <phoneticPr fontId="1"/>
  </si>
  <si>
    <t>減少率</t>
    <rPh sb="0" eb="2">
      <t>ゲンショウ</t>
    </rPh>
    <rPh sb="2" eb="3">
      <t>リツ</t>
    </rPh>
    <phoneticPr fontId="1"/>
  </si>
  <si>
    <t>（注１）本様式は、１つの指定業種に属する事業のみを営んでいる場合、又は営んでいる複数の</t>
    <phoneticPr fontId="1"/>
  </si>
  <si>
    <t>（注２）　　　　　           には、「販売数量の減少」又は「売上高の減少」等を入れる。</t>
    <phoneticPr fontId="1"/>
  </si>
  <si>
    <t>令和　　　 年　　　 月　　　 日</t>
    <phoneticPr fontId="1"/>
  </si>
  <si>
    <t>信用保証協会への申込期間：令和　 　年　　 月　　 日から 令和　 　年　 　月　　 日まで</t>
    <phoneticPr fontId="1"/>
  </si>
  <si>
    <t>円（注３）</t>
    <rPh sb="0" eb="1">
      <t>エン</t>
    </rPh>
    <rPh sb="2" eb="3">
      <t>チュウ</t>
    </rPh>
    <phoneticPr fontId="1"/>
  </si>
  <si>
    <t>　　対して、保証の申込みを行うことが必要です。</t>
    <phoneticPr fontId="1"/>
  </si>
  <si>
    <t>　　</t>
    <phoneticPr fontId="1"/>
  </si>
  <si>
    <t>　　　　年　　　　　月　　　　日</t>
    <rPh sb="4" eb="5">
      <t>ネン</t>
    </rPh>
    <rPh sb="10" eb="11">
      <t>ガツ</t>
    </rPh>
    <rPh sb="15" eb="16">
      <t>ニチ</t>
    </rPh>
    <phoneticPr fontId="1"/>
  </si>
  <si>
    <t>申請者名：</t>
    <rPh sb="0" eb="3">
      <t>シンセイシャ</t>
    </rPh>
    <rPh sb="3" eb="4">
      <t>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</si>
  <si>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</si>
  <si>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</si>
  <si>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</si>
  <si>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円</t>
    <rPh sb="0" eb="1">
      <t>エン</t>
    </rPh>
    <phoneticPr fontId="1"/>
  </si>
  <si>
    <t>代表者名</t>
    <rPh sb="0" eb="3">
      <t>ダイヒョウシャ</t>
    </rPh>
    <rPh sb="3" eb="4">
      <t>メイ</t>
    </rPh>
    <phoneticPr fontId="1"/>
  </si>
  <si>
    <r>
      <t>　私は、表に記載する業を営んでいるが下記のとおり　</t>
    </r>
    <r>
      <rPr>
        <sz val="12"/>
        <color theme="0"/>
        <rFont val="BIZ UDP明朝 Medium"/>
        <family val="1"/>
        <charset val="128"/>
      </rPr>
      <t>売上高の減少</t>
    </r>
    <r>
      <rPr>
        <sz val="12"/>
        <color theme="1"/>
        <rFont val="BIZ UDP明朝 Medium"/>
        <family val="1"/>
        <charset val="128"/>
      </rPr>
      <t>（注２）</t>
    </r>
    <rPh sb="25" eb="27">
      <t>ウリアゲ</t>
    </rPh>
    <rPh sb="27" eb="28">
      <t>ダカ</t>
    </rPh>
    <rPh sb="29" eb="31">
      <t>ゲンショウ</t>
    </rPh>
    <phoneticPr fontId="1"/>
  </si>
  <si>
    <t>が生じている為、</t>
    <phoneticPr fontId="1"/>
  </si>
  <si>
    <t>（注２）</t>
    <rPh sb="1" eb="2">
      <t>チュウ</t>
    </rPh>
    <phoneticPr fontId="1"/>
  </si>
  <si>
    <t>【Ｂ】　　　　　　　　</t>
    <phoneticPr fontId="1"/>
  </si>
  <si>
    <t>-</t>
    <phoneticPr fontId="1"/>
  </si>
  <si>
    <t>【A】</t>
    <phoneticPr fontId="1"/>
  </si>
  <si>
    <t>×100＝</t>
    <phoneticPr fontId="1"/>
  </si>
  <si>
    <t>【B】</t>
    <phoneticPr fontId="1"/>
  </si>
  <si>
    <t>（注）認定申請にあたっては、指定業種に属する事業を営んでいることが疎明できる書類等</t>
    <phoneticPr fontId="1"/>
  </si>
  <si>
    <t xml:space="preserve">      の売上高が分かる書類等（例えば、試算表や売上台帳など）の提出が必要。</t>
    <phoneticPr fontId="1"/>
  </si>
  <si>
    <t>　　  （例えば、取り扱っている製品・サービス等を疎明できる書類、許認可証など）や、上記</t>
    <phoneticPr fontId="1"/>
  </si>
  <si>
    <t xml:space="preserve">   全て記載（当該業種は全て指定業種であることが必要）。</t>
    <phoneticPr fontId="1"/>
  </si>
  <si>
    <t>様式第５－（イ）－③</t>
    <phoneticPr fontId="1"/>
  </si>
  <si>
    <t>中小企業信用保険法第２条第５項第５号の規定による認定申請書（イ－③）</t>
    <phoneticPr fontId="1"/>
  </si>
  <si>
    <t>Ａ：申込時点における最近１か月間の売上高等</t>
    <phoneticPr fontId="1"/>
  </si>
  <si>
    <t>Ｂ：Ａの直前３か月間の月平均売上高等</t>
    <rPh sb="4" eb="6">
      <t>チョクゼン</t>
    </rPh>
    <rPh sb="8" eb="9">
      <t>ゲツ</t>
    </rPh>
    <rPh sb="9" eb="10">
      <t>アイダ</t>
    </rPh>
    <rPh sb="11" eb="12">
      <t>ツキ</t>
    </rPh>
    <rPh sb="12" eb="14">
      <t>ヘイキン</t>
    </rPh>
    <rPh sb="14" eb="16">
      <t>ウリアゲ</t>
    </rPh>
    <rPh sb="16" eb="17">
      <t>ダカ</t>
    </rPh>
    <rPh sb="17" eb="18">
      <t>ナド</t>
    </rPh>
    <phoneticPr fontId="1"/>
  </si>
  <si>
    <t>② 本認定とは別に、金融機関及び信用保証協会による金融上の審査があります。</t>
    <phoneticPr fontId="1"/>
  </si>
  <si>
    <t>③ 市町村長又は特別区長から認定を受けた日から３０日以内に金融機関又は信用保証協会に</t>
    <phoneticPr fontId="1"/>
  </si>
  <si>
    <t>① 本様式は、業歴１年３か月未満の場合に使用する。</t>
    <rPh sb="2" eb="3">
      <t>ホン</t>
    </rPh>
    <rPh sb="3" eb="5">
      <t>ヨウシキ</t>
    </rPh>
    <rPh sb="7" eb="9">
      <t>ギョウレキ</t>
    </rPh>
    <rPh sb="10" eb="11">
      <t>ネン</t>
    </rPh>
    <rPh sb="13" eb="14">
      <t>ゲツ</t>
    </rPh>
    <rPh sb="14" eb="16">
      <t>ミマン</t>
    </rPh>
    <rPh sb="17" eb="19">
      <t>バアイ</t>
    </rPh>
    <rPh sb="20" eb="22">
      <t>シヨウ</t>
    </rPh>
    <phoneticPr fontId="1"/>
  </si>
  <si>
    <t xml:space="preserve">    　　                                   　　　　　　　            　       多治見市長　　髙　木　貴　行　</t>
    <phoneticPr fontId="1"/>
  </si>
  <si>
    <t>（申請書イ―③：添付書類）</t>
    <rPh sb="1" eb="4">
      <t>シンセイショ</t>
    </rPh>
    <rPh sb="8" eb="10">
      <t>テンプ</t>
    </rPh>
    <rPh sb="10" eb="12">
      <t>ショルイ</t>
    </rPh>
    <phoneticPr fontId="1"/>
  </si>
  <si>
    <t>（表２：【Ａ】の直前３か月間の平均売上高等【Ｂ】）</t>
    <rPh sb="1" eb="2">
      <t>ヒョウ</t>
    </rPh>
    <rPh sb="8" eb="10">
      <t>チョクゼン</t>
    </rPh>
    <rPh sb="12" eb="13">
      <t>ゲツ</t>
    </rPh>
    <rPh sb="13" eb="14">
      <t>カン</t>
    </rPh>
    <rPh sb="15" eb="17">
      <t>ヘイキン</t>
    </rPh>
    <rPh sb="17" eb="19">
      <t>ウリアゲ</t>
    </rPh>
    <rPh sb="19" eb="20">
      <t>ダカ</t>
    </rPh>
    <rPh sb="20" eb="21">
      <t>ナド</t>
    </rPh>
    <phoneticPr fontId="1"/>
  </si>
  <si>
    <t>(企業全体の売上高等の減少率)</t>
    <phoneticPr fontId="1"/>
  </si>
  <si>
    <t xml:space="preserve">        事業が全て指定業種に属する場合に使用する。</t>
    <phoneticPr fontId="1"/>
  </si>
  <si>
    <t>（表１：最近１か月間の売上高等【Ａ】）</t>
    <rPh sb="1" eb="2">
      <t>ヒョウ</t>
    </rPh>
    <rPh sb="4" eb="6">
      <t>サイキン</t>
    </rPh>
    <rPh sb="8" eb="9">
      <t>ゲツ</t>
    </rPh>
    <rPh sb="9" eb="10">
      <t>アイダ</t>
    </rPh>
    <rPh sb="11" eb="13">
      <t>ウリアゲ</t>
    </rPh>
    <rPh sb="13" eb="14">
      <t>ダカ</t>
    </rPh>
    <rPh sb="14" eb="15">
      <t>ナド</t>
    </rPh>
    <phoneticPr fontId="1"/>
  </si>
  <si>
    <t>【Ｂ】＝【Ａ】の直前３か月間合計／３</t>
    <rPh sb="8" eb="10">
      <t>チョクゼン</t>
    </rPh>
    <rPh sb="12" eb="13">
      <t>ゲツ</t>
    </rPh>
    <rPh sb="13" eb="14">
      <t>アイダ</t>
    </rPh>
    <rPh sb="14" eb="16">
      <t>ゴウケイ</t>
    </rPh>
    <phoneticPr fontId="1"/>
  </si>
  <si>
    <t>１   事業開始年月日　　　　　　　　　　　　　　　　　              　　                年　　　  月　　　  日</t>
    <phoneticPr fontId="1"/>
  </si>
  <si>
    <t>令和　　　年　　   月　　  日</t>
    <phoneticPr fontId="1"/>
  </si>
  <si>
    <t>２  売上高等</t>
    <phoneticPr fontId="1"/>
  </si>
  <si>
    <t>多　商　第　　　　　　     号</t>
    <rPh sb="2" eb="3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</si>
</sst>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(&quot;令&quot;&quot;和&quot;##&quot;年&quot;"/>
    <numFmt numFmtId="177" formatCode="##&quot;月）&quot;"/>
    <numFmt numFmtId="178" formatCode="&quot;令&quot;&quot;和&quot;##&quot;年&quot;"/>
    <numFmt numFmtId="179" formatCode="##&quot;月  ～&quot;"/>
    <numFmt numFmtId="181" formatCode="0.0%"/>
    <numFmt numFmtId="182" formatCode="0.0000000"/>
    <numFmt numFmtId="183" formatCode="##&quot;月 ）&quot;"/>
  </numFmts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0" fontId="2" fillId="0" borderId="4" xfId="0" applyFont="1" applyBorder="1" applyAlignment="1">
      <alignment vertical="center" shrinkToFit="1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179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 vertical="center"/>
    </xf>
    <xf numFmtId="182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7" xfId="0" applyFont="1" applyBorder="1" applyAlignment="1">
      <alignment vertical="center"/>
    </xf>
    <xf numFmtId="18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181" fontId="2" fillId="0" borderId="2" xfId="0" applyNumberFormat="1" applyFont="1" applyBorder="1" applyAlignment="1">
      <alignment horizontal="center" vertical="center"/>
    </xf>
    <xf numFmtId="181" fontId="2" fillId="0" borderId="8" xfId="0" applyNumberFormat="1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right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2" borderId="7" xfId="0" applyFont="1" applyFill="1" applyBorder="1" applyAlignment="1" applyProtection="1">
      <alignment horizontal="right" vertical="center" shrinkToFit="1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2" fillId="2" borderId="1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2" fillId="2" borderId="10" xfId="1" applyFont="1" applyFill="1" applyBorder="1" applyAlignment="1" applyProtection="1">
      <alignment horizontal="center" vertical="center"/>
      <protection locked="0"/>
    </xf>
    <xf numFmtId="38" fontId="2" fillId="2" borderId="11" xfId="1" applyFont="1" applyFill="1" applyBorder="1" applyAlignment="1" applyProtection="1">
      <alignment horizontal="center" vertical="center"/>
      <protection locked="0"/>
    </xf>
    <xf numFmtId="38" fontId="2" fillId="2" borderId="12" xfId="1" applyFont="1" applyFill="1" applyBorder="1" applyAlignment="1" applyProtection="1">
      <alignment horizontal="center" vertical="center"/>
      <protection locked="0"/>
    </xf>
    <xf numFmtId="181" fontId="2" fillId="0" borderId="13" xfId="1" applyNumberFormat="1" applyFont="1" applyBorder="1" applyAlignment="1">
      <alignment horizontal="center" vertical="center"/>
    </xf>
    <xf numFmtId="181" fontId="2" fillId="0" borderId="14" xfId="1" applyNumberFormat="1" applyFont="1" applyBorder="1" applyAlignment="1">
      <alignment horizontal="center" vertical="center"/>
    </xf>
    <xf numFmtId="181" fontId="2" fillId="0" borderId="17" xfId="1" applyNumberFormat="1" applyFont="1" applyBorder="1" applyAlignment="1">
      <alignment horizontal="center" vertical="center"/>
    </xf>
    <xf numFmtId="181" fontId="2" fillId="0" borderId="18" xfId="1" applyNumberFormat="1" applyFont="1" applyBorder="1" applyAlignment="1">
      <alignment horizontal="center" vertical="center"/>
    </xf>
    <xf numFmtId="181" fontId="2" fillId="0" borderId="15" xfId="1" applyNumberFormat="1" applyFont="1" applyBorder="1" applyAlignment="1">
      <alignment horizontal="center" vertical="center"/>
    </xf>
    <xf numFmtId="181" fontId="2" fillId="0" borderId="16" xfId="1" applyNumberFormat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2" borderId="10" xfId="1" applyNumberFormat="1" applyFont="1" applyFill="1" applyBorder="1" applyAlignment="1" applyProtection="1">
      <alignment horizontal="center" vertical="center"/>
      <protection locked="0"/>
    </xf>
    <xf numFmtId="38" fontId="2" fillId="2" borderId="11" xfId="1" applyNumberFormat="1" applyFont="1" applyFill="1" applyBorder="1" applyAlignment="1" applyProtection="1">
      <alignment horizontal="center" vertical="center"/>
      <protection locked="0"/>
    </xf>
    <xf numFmtId="38" fontId="2" fillId="2" borderId="12" xfId="1" applyNumberFormat="1" applyFont="1" applyFill="1" applyBorder="1" applyAlignment="1" applyProtection="1">
      <alignment horizontal="center" vertical="center"/>
      <protection locked="0"/>
    </xf>
    <xf numFmtId="38" fontId="2" fillId="0" borderId="10" xfId="1" applyNumberFormat="1" applyFont="1" applyFill="1" applyBorder="1" applyAlignment="1">
      <alignment horizontal="center" vertical="center"/>
    </xf>
    <xf numFmtId="38" fontId="2" fillId="0" borderId="11" xfId="1" applyNumberFormat="1" applyFont="1" applyFill="1" applyBorder="1" applyAlignment="1">
      <alignment horizontal="center" vertical="center"/>
    </xf>
    <xf numFmtId="38" fontId="2" fillId="0" borderId="1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1"/>
  <sheetViews>
    <sheetView showZeros="0" tabSelected="1" workbookViewId="0">
      <selection activeCell="B11" sqref="B11"/>
    </sheetView>
  </sheetViews>
  <sheetFormatPr defaultColWidth="9" defaultRowHeight="14.25" x14ac:dyDescent="0.15"/>
  <cols>
    <col min="1" max="1" width="1" style="1" customWidth="1"/>
    <col min="2" max="2" width="9" style="1"/>
    <col min="3" max="3" width="10.125" style="1" bestFit="1" customWidth="1"/>
    <col min="4" max="8" width="9" style="1"/>
    <col min="9" max="9" width="9" style="1" customWidth="1"/>
    <col min="10" max="11" width="9" style="1"/>
    <col min="12" max="12" width="12.5" style="1" bestFit="1" customWidth="1"/>
    <col min="13" max="16384" width="9" style="1"/>
  </cols>
  <sheetData>
    <row r="1" spans="2:10" ht="3" customHeight="1" x14ac:dyDescent="0.15"/>
    <row r="2" spans="2:10" ht="18" customHeight="1" x14ac:dyDescent="0.15">
      <c r="B2" s="52" t="s">
        <v>0</v>
      </c>
      <c r="C2" s="52"/>
      <c r="D2" s="52"/>
      <c r="E2" s="53"/>
      <c r="F2" s="53"/>
      <c r="G2" s="53"/>
      <c r="H2" s="53"/>
      <c r="I2" s="53"/>
      <c r="J2" s="53"/>
    </row>
    <row r="3" spans="2:10" ht="21" customHeight="1" x14ac:dyDescent="0.15">
      <c r="B3" s="53"/>
      <c r="C3" s="53"/>
      <c r="D3" s="53"/>
      <c r="E3" s="54"/>
      <c r="F3" s="53"/>
      <c r="G3" s="53"/>
      <c r="H3" s="53"/>
      <c r="I3" s="53"/>
      <c r="J3" s="53"/>
    </row>
    <row r="4" spans="2:10" ht="21" customHeight="1" x14ac:dyDescent="0.15">
      <c r="B4" s="55"/>
      <c r="C4" s="55"/>
      <c r="D4" s="55"/>
      <c r="E4" s="53"/>
      <c r="F4" s="53"/>
      <c r="G4" s="53"/>
      <c r="H4" s="53"/>
      <c r="I4" s="53"/>
      <c r="J4" s="53"/>
    </row>
    <row r="5" spans="2:10" ht="8.25" customHeight="1" x14ac:dyDescent="0.15"/>
    <row r="6" spans="2:10" x14ac:dyDescent="0.15">
      <c r="B6" s="1" t="s">
        <v>46</v>
      </c>
    </row>
    <row r="7" spans="2:10" ht="6" customHeight="1" x14ac:dyDescent="0.15"/>
    <row r="8" spans="2:10" ht="6.75" customHeight="1" x14ac:dyDescent="0.15">
      <c r="B8" s="3"/>
      <c r="C8" s="4"/>
      <c r="D8" s="4"/>
      <c r="E8" s="4"/>
      <c r="F8" s="4"/>
      <c r="G8" s="4"/>
      <c r="H8" s="4"/>
      <c r="I8" s="4"/>
      <c r="J8" s="5"/>
    </row>
    <row r="9" spans="2:10" x14ac:dyDescent="0.15">
      <c r="B9" s="42" t="s">
        <v>47</v>
      </c>
      <c r="C9" s="35"/>
      <c r="D9" s="35"/>
      <c r="E9" s="35"/>
      <c r="F9" s="35"/>
      <c r="G9" s="35"/>
      <c r="H9" s="35"/>
      <c r="I9" s="35"/>
      <c r="J9" s="40"/>
    </row>
    <row r="10" spans="2:10" ht="9.75" customHeight="1" x14ac:dyDescent="0.15">
      <c r="B10" s="6"/>
      <c r="J10" s="7"/>
    </row>
    <row r="11" spans="2:10" ht="15" customHeight="1" x14ac:dyDescent="0.15">
      <c r="B11" s="31"/>
      <c r="C11" s="32"/>
      <c r="D11" s="32"/>
      <c r="E11" s="32"/>
      <c r="F11" s="32"/>
      <c r="G11" s="32"/>
      <c r="H11" s="50" t="s">
        <v>61</v>
      </c>
      <c r="I11" s="50"/>
      <c r="J11" s="51"/>
    </row>
    <row r="12" spans="2:10" ht="6.75" customHeight="1" x14ac:dyDescent="0.15">
      <c r="B12" s="17"/>
      <c r="C12" s="18"/>
      <c r="D12" s="18"/>
      <c r="E12" s="18"/>
      <c r="F12" s="18"/>
      <c r="G12" s="18"/>
      <c r="H12" s="18"/>
      <c r="I12" s="18"/>
      <c r="J12" s="19"/>
    </row>
    <row r="13" spans="2:10" x14ac:dyDescent="0.15">
      <c r="B13" s="48" t="s">
        <v>1</v>
      </c>
      <c r="C13" s="49"/>
      <c r="D13" s="49"/>
      <c r="J13" s="7"/>
    </row>
    <row r="14" spans="2:10" ht="17.25" customHeight="1" x14ac:dyDescent="0.15">
      <c r="B14" s="6"/>
      <c r="E14" s="35" t="s">
        <v>10</v>
      </c>
      <c r="F14" s="35"/>
      <c r="G14" s="35"/>
      <c r="H14" s="35"/>
      <c r="I14" s="35"/>
      <c r="J14" s="40"/>
    </row>
    <row r="15" spans="2:10" ht="3" customHeight="1" x14ac:dyDescent="0.15">
      <c r="B15" s="6"/>
      <c r="J15" s="7"/>
    </row>
    <row r="16" spans="2:10" ht="18" customHeight="1" x14ac:dyDescent="0.15">
      <c r="B16" s="6" t="s">
        <v>9</v>
      </c>
      <c r="F16" s="1" t="s">
        <v>12</v>
      </c>
      <c r="G16" s="39"/>
      <c r="H16" s="39"/>
      <c r="I16" s="39"/>
      <c r="J16" s="7"/>
    </row>
    <row r="17" spans="2:10" ht="3" customHeight="1" x14ac:dyDescent="0.15">
      <c r="B17" s="6"/>
      <c r="F17" s="1" t="s">
        <v>11</v>
      </c>
      <c r="J17" s="7"/>
    </row>
    <row r="18" spans="2:10" ht="18" customHeight="1" x14ac:dyDescent="0.15">
      <c r="B18" s="6"/>
      <c r="F18" s="1" t="s">
        <v>13</v>
      </c>
      <c r="G18" s="39"/>
      <c r="H18" s="39"/>
      <c r="I18" s="39"/>
      <c r="J18" s="40" t="s">
        <v>14</v>
      </c>
    </row>
    <row r="19" spans="2:10" ht="18" customHeight="1" x14ac:dyDescent="0.15">
      <c r="B19" s="6"/>
      <c r="F19" s="1" t="s">
        <v>33</v>
      </c>
      <c r="G19" s="39"/>
      <c r="H19" s="39"/>
      <c r="I19" s="39"/>
      <c r="J19" s="40"/>
    </row>
    <row r="20" spans="2:10" ht="9" customHeight="1" x14ac:dyDescent="0.15">
      <c r="B20" s="6"/>
      <c r="J20" s="7"/>
    </row>
    <row r="21" spans="2:10" ht="12.95" customHeight="1" x14ac:dyDescent="0.15">
      <c r="B21" s="6" t="s">
        <v>34</v>
      </c>
      <c r="G21" s="41" t="s">
        <v>36</v>
      </c>
      <c r="H21" s="41"/>
      <c r="I21" s="1" t="s">
        <v>35</v>
      </c>
      <c r="J21" s="7"/>
    </row>
    <row r="22" spans="2:10" ht="3" customHeight="1" x14ac:dyDescent="0.15">
      <c r="B22" s="6"/>
      <c r="G22" s="11"/>
      <c r="H22" s="11"/>
      <c r="J22" s="7"/>
    </row>
    <row r="23" spans="2:10" ht="12.95" customHeight="1" x14ac:dyDescent="0.15">
      <c r="B23" s="6" t="s">
        <v>15</v>
      </c>
      <c r="J23" s="7"/>
    </row>
    <row r="24" spans="2:10" ht="3" customHeight="1" x14ac:dyDescent="0.15">
      <c r="B24" s="6"/>
      <c r="J24" s="7"/>
    </row>
    <row r="25" spans="2:10" ht="12.95" customHeight="1" x14ac:dyDescent="0.15">
      <c r="B25" s="6" t="s">
        <v>16</v>
      </c>
      <c r="J25" s="7"/>
    </row>
    <row r="26" spans="2:10" ht="7.5" customHeight="1" x14ac:dyDescent="0.15">
      <c r="B26" s="6"/>
      <c r="J26" s="7"/>
    </row>
    <row r="27" spans="2:10" x14ac:dyDescent="0.15">
      <c r="B27" s="6" t="s">
        <v>2</v>
      </c>
      <c r="J27" s="7"/>
    </row>
    <row r="28" spans="2:10" ht="6" customHeight="1" x14ac:dyDescent="0.15">
      <c r="B28" s="8"/>
      <c r="J28" s="7"/>
    </row>
    <row r="29" spans="2:10" ht="21" customHeight="1" x14ac:dyDescent="0.15">
      <c r="B29" s="45"/>
      <c r="C29" s="45"/>
      <c r="D29" s="45"/>
      <c r="E29" s="46"/>
      <c r="F29" s="45"/>
      <c r="G29" s="45"/>
      <c r="H29" s="45"/>
      <c r="I29" s="45"/>
      <c r="J29" s="45"/>
    </row>
    <row r="30" spans="2:10" ht="21" customHeight="1" x14ac:dyDescent="0.15">
      <c r="B30" s="47"/>
      <c r="C30" s="47"/>
      <c r="D30" s="47"/>
      <c r="E30" s="45"/>
      <c r="F30" s="45"/>
      <c r="G30" s="45"/>
      <c r="H30" s="45"/>
      <c r="I30" s="45"/>
      <c r="J30" s="45"/>
    </row>
    <row r="31" spans="2:10" ht="7.5" customHeight="1" x14ac:dyDescent="0.15">
      <c r="B31" s="6"/>
      <c r="J31" s="7"/>
    </row>
    <row r="32" spans="2:10" ht="13.5" customHeight="1" x14ac:dyDescent="0.15">
      <c r="B32" s="6" t="s">
        <v>17</v>
      </c>
      <c r="J32" s="7"/>
    </row>
    <row r="33" spans="2:13" ht="3" customHeight="1" x14ac:dyDescent="0.15">
      <c r="B33" s="6"/>
      <c r="J33" s="7"/>
    </row>
    <row r="34" spans="2:13" ht="13.5" customHeight="1" x14ac:dyDescent="0.15">
      <c r="B34" s="6" t="s">
        <v>45</v>
      </c>
      <c r="J34" s="7"/>
    </row>
    <row r="35" spans="2:13" ht="2.25" customHeight="1" x14ac:dyDescent="0.15">
      <c r="B35" s="6"/>
      <c r="J35" s="7"/>
    </row>
    <row r="36" spans="2:13" ht="7.5" customHeight="1" x14ac:dyDescent="0.15">
      <c r="B36" s="6"/>
      <c r="J36" s="7"/>
    </row>
    <row r="37" spans="2:13" x14ac:dyDescent="0.15">
      <c r="B37" s="42" t="s">
        <v>3</v>
      </c>
      <c r="C37" s="35"/>
      <c r="D37" s="35"/>
      <c r="E37" s="35"/>
      <c r="F37" s="35"/>
      <c r="G37" s="35"/>
      <c r="H37" s="35"/>
      <c r="I37" s="35"/>
      <c r="J37" s="40"/>
    </row>
    <row r="38" spans="2:13" ht="6" customHeight="1" x14ac:dyDescent="0.15">
      <c r="B38" s="21"/>
      <c r="C38" s="22"/>
      <c r="D38" s="22"/>
      <c r="E38" s="22"/>
      <c r="F38" s="22"/>
      <c r="G38" s="22"/>
      <c r="H38" s="22"/>
      <c r="I38" s="22"/>
      <c r="J38" s="23"/>
    </row>
    <row r="39" spans="2:13" ht="18" customHeight="1" x14ac:dyDescent="0.15">
      <c r="B39" s="6" t="s">
        <v>60</v>
      </c>
      <c r="H39" s="43" t="s">
        <v>27</v>
      </c>
      <c r="I39" s="43"/>
      <c r="J39" s="44"/>
      <c r="L39" s="28"/>
    </row>
    <row r="40" spans="2:13" ht="6" customHeight="1" x14ac:dyDescent="0.15">
      <c r="B40" s="6"/>
      <c r="J40" s="7"/>
    </row>
    <row r="41" spans="2:13" ht="18" customHeight="1" x14ac:dyDescent="0.15">
      <c r="B41" s="6" t="s">
        <v>62</v>
      </c>
      <c r="J41" s="7"/>
      <c r="M41" s="1" t="s">
        <v>26</v>
      </c>
    </row>
    <row r="42" spans="2:13" ht="6" customHeight="1" x14ac:dyDescent="0.15">
      <c r="B42" s="6"/>
      <c r="J42" s="7"/>
    </row>
    <row r="43" spans="2:13" ht="16.5" customHeight="1" x14ac:dyDescent="0.15">
      <c r="B43" s="6"/>
      <c r="C43" s="24" t="s">
        <v>4</v>
      </c>
      <c r="D43" s="35" t="s">
        <v>18</v>
      </c>
      <c r="H43" s="24" t="s">
        <v>19</v>
      </c>
      <c r="I43" s="37">
        <f>'(イ)－③添付書類'!I19</f>
        <v>0.33300000000000002</v>
      </c>
      <c r="J43" s="38"/>
    </row>
    <row r="44" spans="2:13" ht="16.5" customHeight="1" x14ac:dyDescent="0.15">
      <c r="B44" s="6"/>
      <c r="C44" s="22" t="s">
        <v>5</v>
      </c>
      <c r="D44" s="35"/>
      <c r="J44" s="7"/>
    </row>
    <row r="45" spans="2:13" ht="3" customHeight="1" x14ac:dyDescent="0.15">
      <c r="B45" s="6"/>
      <c r="C45" s="22"/>
      <c r="D45" s="22"/>
      <c r="J45" s="7"/>
    </row>
    <row r="46" spans="2:13" x14ac:dyDescent="0.15">
      <c r="B46" s="6"/>
      <c r="C46" s="29" t="s">
        <v>48</v>
      </c>
      <c r="D46" s="29"/>
      <c r="E46" s="29"/>
      <c r="F46" s="29"/>
      <c r="G46" s="29"/>
      <c r="H46" s="29"/>
      <c r="I46" s="29"/>
      <c r="J46" s="33"/>
    </row>
    <row r="47" spans="2:13" ht="3" customHeight="1" x14ac:dyDescent="0.15">
      <c r="B47" s="6"/>
      <c r="C47" s="20"/>
      <c r="D47" s="20"/>
      <c r="E47" s="20"/>
      <c r="F47" s="20"/>
      <c r="G47" s="20"/>
      <c r="H47" s="20"/>
      <c r="I47" s="20"/>
      <c r="J47" s="26"/>
    </row>
    <row r="48" spans="2:13" ht="16.5" customHeight="1" x14ac:dyDescent="0.15">
      <c r="B48" s="17"/>
      <c r="C48" s="9">
        <f>'(イ)－③添付書類'!B8</f>
        <v>0</v>
      </c>
      <c r="D48" s="34">
        <f>'(イ)－③添付書類'!D8</f>
        <v>0</v>
      </c>
      <c r="E48" s="15"/>
      <c r="F48" s="10">
        <f>'(イ)－③添付書類'!D10</f>
        <v>0</v>
      </c>
      <c r="G48" s="22"/>
      <c r="H48" s="36">
        <f>'(イ)－③添付書類'!F8</f>
        <v>1000000</v>
      </c>
      <c r="I48" s="36"/>
      <c r="J48" s="26" t="s">
        <v>24</v>
      </c>
    </row>
    <row r="49" spans="2:10" ht="5.25" customHeight="1" x14ac:dyDescent="0.15">
      <c r="B49" s="6"/>
      <c r="H49" s="22"/>
      <c r="I49" s="22"/>
      <c r="J49" s="23"/>
    </row>
    <row r="50" spans="2:10" x14ac:dyDescent="0.15">
      <c r="B50" s="6"/>
      <c r="C50" s="1" t="s">
        <v>49</v>
      </c>
      <c r="J50" s="7"/>
    </row>
    <row r="51" spans="2:10" ht="5.25" customHeight="1" x14ac:dyDescent="0.15">
      <c r="B51" s="6"/>
      <c r="J51" s="7"/>
    </row>
    <row r="52" spans="2:10" ht="16.5" customHeight="1" x14ac:dyDescent="0.15">
      <c r="B52" s="6"/>
      <c r="C52" s="9" t="str">
        <f>IF('(イ)－③添付書類'!B14=-1,"",'(イ)－③添付書類'!B14)</f>
        <v/>
      </c>
      <c r="D52" s="14" t="str">
        <f>IF('(イ)－③添付書類'!D14=-2,"",'(イ)－③添付書類'!D14)</f>
        <v/>
      </c>
      <c r="E52" s="15">
        <f>'(イ)－③添付書類'!B12</f>
        <v>0</v>
      </c>
      <c r="F52" s="10">
        <f>'(イ)－③添付書類'!D12</f>
        <v>0</v>
      </c>
      <c r="H52" s="36">
        <f>'(イ)－③添付書類'!F15</f>
        <v>1500000</v>
      </c>
      <c r="I52" s="36"/>
      <c r="J52" s="26" t="s">
        <v>24</v>
      </c>
    </row>
    <row r="53" spans="2:10" ht="6.75" customHeight="1" x14ac:dyDescent="0.15">
      <c r="B53" s="8"/>
      <c r="C53" s="2"/>
      <c r="D53" s="2"/>
      <c r="E53" s="2"/>
      <c r="F53" s="2"/>
      <c r="G53" s="2"/>
      <c r="H53" s="24"/>
      <c r="I53" s="24"/>
      <c r="J53" s="25"/>
    </row>
    <row r="54" spans="2:10" ht="6" customHeight="1" x14ac:dyDescent="0.15">
      <c r="H54" s="22"/>
      <c r="I54" s="22"/>
      <c r="J54" s="22"/>
    </row>
    <row r="55" spans="2:10" ht="13.5" customHeight="1" x14ac:dyDescent="0.15">
      <c r="B55" s="1" t="s">
        <v>20</v>
      </c>
    </row>
    <row r="56" spans="2:10" ht="3" customHeight="1" x14ac:dyDescent="0.15"/>
    <row r="57" spans="2:10" ht="13.5" customHeight="1" x14ac:dyDescent="0.15">
      <c r="B57" s="1" t="s">
        <v>57</v>
      </c>
    </row>
    <row r="58" spans="2:10" ht="3" customHeight="1" x14ac:dyDescent="0.15"/>
    <row r="59" spans="2:10" ht="13.5" customHeight="1" x14ac:dyDescent="0.15">
      <c r="B59" s="1" t="s">
        <v>21</v>
      </c>
      <c r="C59" s="2"/>
    </row>
    <row r="60" spans="2:10" ht="3" customHeight="1" x14ac:dyDescent="0.15"/>
    <row r="61" spans="2:10" ht="13.5" customHeight="1" x14ac:dyDescent="0.15">
      <c r="B61" s="1" t="s">
        <v>6</v>
      </c>
    </row>
    <row r="62" spans="2:10" ht="3" customHeight="1" x14ac:dyDescent="0.15"/>
    <row r="63" spans="2:10" ht="13.5" customHeight="1" x14ac:dyDescent="0.15">
      <c r="B63" s="1" t="s">
        <v>7</v>
      </c>
    </row>
    <row r="64" spans="2:10" ht="3" customHeight="1" x14ac:dyDescent="0.15"/>
    <row r="65" spans="2:2" ht="13.5" customHeight="1" x14ac:dyDescent="0.15">
      <c r="B65" s="1" t="s">
        <v>52</v>
      </c>
    </row>
    <row r="66" spans="2:2" ht="3" customHeight="1" x14ac:dyDescent="0.15"/>
    <row r="67" spans="2:2" ht="13.5" customHeight="1" x14ac:dyDescent="0.15">
      <c r="B67" s="1" t="s">
        <v>50</v>
      </c>
    </row>
    <row r="68" spans="2:2" ht="3" customHeight="1" x14ac:dyDescent="0.15"/>
    <row r="69" spans="2:2" ht="13.5" customHeight="1" x14ac:dyDescent="0.15">
      <c r="B69" s="1" t="s">
        <v>51</v>
      </c>
    </row>
    <row r="70" spans="2:2" ht="3" customHeight="1" x14ac:dyDescent="0.15"/>
    <row r="71" spans="2:2" ht="13.5" customHeight="1" x14ac:dyDescent="0.15">
      <c r="B71" s="1" t="s">
        <v>25</v>
      </c>
    </row>
    <row r="72" spans="2:2" ht="6" customHeight="1" x14ac:dyDescent="0.15"/>
    <row r="73" spans="2:2" ht="13.5" customHeight="1" x14ac:dyDescent="0.15">
      <c r="B73" s="1" t="s">
        <v>63</v>
      </c>
    </row>
    <row r="74" spans="2:2" ht="4.5" customHeight="1" x14ac:dyDescent="0.15"/>
    <row r="75" spans="2:2" ht="13.5" customHeight="1" x14ac:dyDescent="0.15">
      <c r="B75" s="1" t="s">
        <v>22</v>
      </c>
    </row>
    <row r="76" spans="2:2" ht="3" customHeight="1" x14ac:dyDescent="0.15"/>
    <row r="77" spans="2:2" ht="13.5" customHeight="1" x14ac:dyDescent="0.15">
      <c r="B77" s="1" t="s">
        <v>8</v>
      </c>
    </row>
    <row r="78" spans="2:2" ht="4.5" customHeight="1" x14ac:dyDescent="0.15"/>
    <row r="79" spans="2:2" ht="12.75" customHeight="1" x14ac:dyDescent="0.15">
      <c r="B79" s="1" t="s">
        <v>23</v>
      </c>
    </row>
    <row r="80" spans="2:2" ht="7.5" customHeight="1" x14ac:dyDescent="0.15"/>
    <row r="81" spans="2:2" ht="18" customHeight="1" x14ac:dyDescent="0.15">
      <c r="B81" s="1" t="s">
        <v>53</v>
      </c>
    </row>
  </sheetData>
  <sheetProtection sheet="1" objects="1" scenarios="1" selectLockedCells="1"/>
  <mergeCells count="29">
    <mergeCell ref="H48:I48"/>
    <mergeCell ref="H52:I52"/>
    <mergeCell ref="B30:D30"/>
    <mergeCell ref="E30:G30"/>
    <mergeCell ref="H30:J30"/>
    <mergeCell ref="B37:J37"/>
    <mergeCell ref="H39:J39"/>
    <mergeCell ref="D43:D44"/>
    <mergeCell ref="I43:J43"/>
    <mergeCell ref="G18:I18"/>
    <mergeCell ref="J18:J19"/>
    <mergeCell ref="G19:I19"/>
    <mergeCell ref="G21:H21"/>
    <mergeCell ref="B29:D29"/>
    <mergeCell ref="E29:G29"/>
    <mergeCell ref="H29:J29"/>
    <mergeCell ref="G16:I16"/>
    <mergeCell ref="B2:J2"/>
    <mergeCell ref="B3:D3"/>
    <mergeCell ref="E3:G3"/>
    <mergeCell ref="H3:J3"/>
    <mergeCell ref="B4:D4"/>
    <mergeCell ref="E4:G4"/>
    <mergeCell ref="H4:J4"/>
    <mergeCell ref="H11:J11"/>
    <mergeCell ref="B9:J9"/>
    <mergeCell ref="B13:D13"/>
    <mergeCell ref="E14:F14"/>
    <mergeCell ref="G14:J14"/>
  </mergeCells>
  <phoneticPr fontId="1"/>
  <conditionalFormatting sqref="I43:J43">
    <cfRule type="containsErrors" dxfId="10" priority="2">
      <formula>ISERROR(I43)</formula>
    </cfRule>
  </conditionalFormatting>
  <conditionalFormatting sqref="H52:I52">
    <cfRule type="containsErrors" dxfId="9" priority="1">
      <formula>ISERROR(H52)</formula>
    </cfRule>
  </conditionalFormatting>
  <pageMargins left="0.70866141732283472" right="0.70866141732283472" top="0.39370078740157483" bottom="0.47244094488188981" header="0.23622047244094491" footer="0.23622047244094491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Zeros="0" topLeftCell="A3" zoomScaleNormal="100" workbookViewId="0">
      <selection activeCell="D8" sqref="D8"/>
    </sheetView>
  </sheetViews>
  <sheetFormatPr defaultColWidth="9" defaultRowHeight="14.25" x14ac:dyDescent="0.15"/>
  <cols>
    <col min="1" max="1" width="5.625" style="1" customWidth="1"/>
    <col min="2" max="5" width="6.625" style="1" customWidth="1"/>
    <col min="6" max="16384" width="9" style="1"/>
  </cols>
  <sheetData>
    <row r="1" spans="1:10" x14ac:dyDescent="0.15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24.95" customHeight="1" x14ac:dyDescent="0.15"/>
    <row r="3" spans="1:10" ht="29.1" customHeight="1" x14ac:dyDescent="0.15">
      <c r="A3" s="1" t="s">
        <v>28</v>
      </c>
      <c r="C3" s="58"/>
      <c r="D3" s="58"/>
      <c r="E3" s="58"/>
      <c r="F3" s="58"/>
      <c r="G3" s="58"/>
      <c r="H3" s="58"/>
      <c r="I3" s="58"/>
    </row>
    <row r="4" spans="1:10" ht="23.1" customHeight="1" x14ac:dyDescent="0.15">
      <c r="C4" s="20"/>
      <c r="D4" s="20"/>
      <c r="E4" s="20"/>
      <c r="F4" s="20"/>
      <c r="G4" s="20"/>
      <c r="H4" s="20"/>
      <c r="I4" s="20"/>
    </row>
    <row r="6" spans="1:10" ht="16.5" customHeight="1" x14ac:dyDescent="0.15">
      <c r="A6" s="1" t="s">
        <v>58</v>
      </c>
    </row>
    <row r="7" spans="1:10" ht="11.25" customHeight="1" x14ac:dyDescent="0.15"/>
    <row r="8" spans="1:10" ht="50.1" customHeight="1" x14ac:dyDescent="0.15">
      <c r="A8" s="16" t="s">
        <v>29</v>
      </c>
      <c r="B8" s="30"/>
      <c r="C8" s="16" t="s">
        <v>30</v>
      </c>
      <c r="D8" s="30"/>
      <c r="E8" s="16" t="s">
        <v>31</v>
      </c>
      <c r="F8" s="56">
        <v>1000000</v>
      </c>
      <c r="G8" s="56"/>
      <c r="H8" s="56"/>
      <c r="I8" s="6" t="s">
        <v>32</v>
      </c>
    </row>
    <row r="9" spans="1:10" ht="21" customHeight="1" x14ac:dyDescent="0.15"/>
    <row r="10" spans="1:10" ht="16.5" customHeight="1" x14ac:dyDescent="0.15">
      <c r="A10" s="1" t="s">
        <v>55</v>
      </c>
    </row>
    <row r="11" spans="1:10" ht="11.25" customHeight="1" x14ac:dyDescent="0.15"/>
    <row r="12" spans="1:10" ht="50.1" customHeight="1" x14ac:dyDescent="0.15">
      <c r="A12" s="16" t="s">
        <v>29</v>
      </c>
      <c r="B12" s="16">
        <f>B8</f>
        <v>0</v>
      </c>
      <c r="C12" s="16" t="s">
        <v>30</v>
      </c>
      <c r="D12" s="16">
        <f>D8</f>
        <v>0</v>
      </c>
      <c r="E12" s="16" t="s">
        <v>31</v>
      </c>
      <c r="F12" s="61">
        <f>F8</f>
        <v>1000000</v>
      </c>
      <c r="G12" s="62"/>
      <c r="H12" s="63"/>
      <c r="I12" s="6" t="s">
        <v>32</v>
      </c>
    </row>
    <row r="13" spans="1:10" ht="50.1" customHeight="1" x14ac:dyDescent="0.15">
      <c r="A13" s="16" t="s">
        <v>29</v>
      </c>
      <c r="B13" s="27">
        <f>IF(D8&lt;2,B8-1,B8)</f>
        <v>-1</v>
      </c>
      <c r="C13" s="16" t="s">
        <v>30</v>
      </c>
      <c r="D13" s="16">
        <f>IF(D8=1,12,D8-1)</f>
        <v>-1</v>
      </c>
      <c r="E13" s="16" t="s">
        <v>31</v>
      </c>
      <c r="F13" s="74">
        <v>1500000</v>
      </c>
      <c r="G13" s="75"/>
      <c r="H13" s="76"/>
      <c r="I13" s="6" t="s">
        <v>32</v>
      </c>
    </row>
    <row r="14" spans="1:10" ht="50.1" customHeight="1" x14ac:dyDescent="0.15">
      <c r="A14" s="16" t="s">
        <v>29</v>
      </c>
      <c r="B14" s="16">
        <f>IF(D8&lt;=2,B8-1,B8)</f>
        <v>-1</v>
      </c>
      <c r="C14" s="16" t="s">
        <v>30</v>
      </c>
      <c r="D14" s="16">
        <f>IF(D13=1,12,D13-1)</f>
        <v>-2</v>
      </c>
      <c r="E14" s="16" t="s">
        <v>31</v>
      </c>
      <c r="F14" s="64">
        <v>2000000</v>
      </c>
      <c r="G14" s="65"/>
      <c r="H14" s="66"/>
      <c r="I14" s="6" t="s">
        <v>32</v>
      </c>
    </row>
    <row r="15" spans="1:10" ht="50.1" customHeight="1" x14ac:dyDescent="0.15">
      <c r="A15" s="59" t="s">
        <v>59</v>
      </c>
      <c r="B15" s="60"/>
      <c r="C15" s="60"/>
      <c r="D15" s="60"/>
      <c r="E15" s="54"/>
      <c r="F15" s="77">
        <f>ROUNDDOWN(AVERAGE(F12:H14),0)</f>
        <v>1500000</v>
      </c>
      <c r="G15" s="78"/>
      <c r="H15" s="79"/>
      <c r="I15" s="6" t="s">
        <v>32</v>
      </c>
    </row>
    <row r="16" spans="1:10" ht="15" customHeight="1" x14ac:dyDescent="0.15">
      <c r="A16" s="22"/>
      <c r="B16" s="22"/>
      <c r="C16" s="22"/>
      <c r="D16" s="22"/>
      <c r="E16" s="22"/>
      <c r="F16" s="13"/>
      <c r="G16" s="13"/>
      <c r="H16" s="13"/>
    </row>
    <row r="17" spans="1:10" ht="16.5" customHeight="1" x14ac:dyDescent="0.15">
      <c r="A17" s="1" t="s">
        <v>56</v>
      </c>
    </row>
    <row r="18" spans="1:10" ht="6.95" customHeight="1" thickBot="1" x14ac:dyDescent="0.2"/>
    <row r="19" spans="1:10" ht="25.5" customHeight="1" x14ac:dyDescent="0.15">
      <c r="A19" s="2" t="s">
        <v>37</v>
      </c>
      <c r="B19" s="36">
        <f>F15</f>
        <v>1500000</v>
      </c>
      <c r="C19" s="36"/>
      <c r="D19" s="24" t="s">
        <v>38</v>
      </c>
      <c r="E19" s="24" t="s">
        <v>39</v>
      </c>
      <c r="F19" s="36">
        <f>F8</f>
        <v>1000000</v>
      </c>
      <c r="G19" s="36"/>
      <c r="H19" s="35" t="s">
        <v>40</v>
      </c>
      <c r="I19" s="67">
        <f>ROUNDDOWN((B19-F19)/C21,3)</f>
        <v>0.33300000000000002</v>
      </c>
      <c r="J19" s="68"/>
    </row>
    <row r="20" spans="1:10" ht="5.0999999999999996" customHeight="1" x14ac:dyDescent="0.15">
      <c r="B20" s="12"/>
      <c r="C20" s="12"/>
      <c r="D20" s="22"/>
      <c r="E20" s="22"/>
      <c r="F20" s="12"/>
      <c r="G20" s="12"/>
      <c r="H20" s="35"/>
      <c r="I20" s="69"/>
      <c r="J20" s="70"/>
    </row>
    <row r="21" spans="1:10" ht="25.5" customHeight="1" thickBot="1" x14ac:dyDescent="0.2">
      <c r="B21" s="22" t="s">
        <v>41</v>
      </c>
      <c r="C21" s="73">
        <f>F15</f>
        <v>1500000</v>
      </c>
      <c r="D21" s="73"/>
      <c r="E21" s="73"/>
      <c r="H21" s="35"/>
      <c r="I21" s="71"/>
      <c r="J21" s="72"/>
    </row>
    <row r="23" spans="1:10" x14ac:dyDescent="0.15">
      <c r="A23" s="1" t="s">
        <v>42</v>
      </c>
    </row>
    <row r="24" spans="1:10" x14ac:dyDescent="0.15">
      <c r="A24" s="1" t="s">
        <v>44</v>
      </c>
    </row>
    <row r="25" spans="1:10" x14ac:dyDescent="0.15">
      <c r="A25" s="1" t="s">
        <v>43</v>
      </c>
    </row>
  </sheetData>
  <sheetProtection sheet="1" objects="1" scenarios="1" selectLockedCells="1"/>
  <mergeCells count="13">
    <mergeCell ref="A1:J1"/>
    <mergeCell ref="C3:I3"/>
    <mergeCell ref="F8:H8"/>
    <mergeCell ref="I19:J21"/>
    <mergeCell ref="C21:E21"/>
    <mergeCell ref="F12:H12"/>
    <mergeCell ref="F13:H13"/>
    <mergeCell ref="F14:H14"/>
    <mergeCell ref="A15:E15"/>
    <mergeCell ref="F15:H15"/>
    <mergeCell ref="B19:C19"/>
    <mergeCell ref="F19:G19"/>
    <mergeCell ref="H19:H21"/>
  </mergeCells>
  <phoneticPr fontId="1"/>
  <conditionalFormatting sqref="I19:J21">
    <cfRule type="containsErrors" dxfId="8" priority="11">
      <formula>ISERROR(I19)</formula>
    </cfRule>
  </conditionalFormatting>
  <conditionalFormatting sqref="F15:H15">
    <cfRule type="containsErrors" dxfId="7" priority="10">
      <formula>ISERROR(F15)</formula>
    </cfRule>
  </conditionalFormatting>
  <conditionalFormatting sqref="B19:C19">
    <cfRule type="containsErrors" dxfId="6" priority="9">
      <formula>ISERROR(B19)</formula>
    </cfRule>
  </conditionalFormatting>
  <conditionalFormatting sqref="C21:E21">
    <cfRule type="containsErrors" dxfId="5" priority="8">
      <formula>ISERROR(C21)</formula>
    </cfRule>
  </conditionalFormatting>
  <conditionalFormatting sqref="B13">
    <cfRule type="cellIs" dxfId="4" priority="4" operator="equal">
      <formula>-1</formula>
    </cfRule>
    <cfRule type="containsBlanks" dxfId="3" priority="6">
      <formula>LEN(TRIM(B13))=0</formula>
    </cfRule>
  </conditionalFormatting>
  <conditionalFormatting sqref="D13">
    <cfRule type="cellIs" dxfId="2" priority="3" operator="equal">
      <formula>-1</formula>
    </cfRule>
  </conditionalFormatting>
  <conditionalFormatting sqref="B14">
    <cfRule type="cellIs" dxfId="1" priority="2" operator="equal">
      <formula>-1</formula>
    </cfRule>
  </conditionalFormatting>
  <conditionalFormatting sqref="D14">
    <cfRule type="cellIs" dxfId="0" priority="1" operator="equal">
      <formula>-2</formula>
    </cfRule>
  </conditionalFormatting>
  <pageMargins left="1.07" right="0.7" top="0.75" bottom="0.75" header="0.2800000000000000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(イ)－③</vt:lpstr>
      <vt:lpstr>(イ)－③添付書類</vt:lpstr>
      <vt:lpstr>'(イ)－③'!Print_Area</vt:lpstr>
      <vt:lpstr>'(イ)－③添付書類'!Print_Area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好輝</dc:creator>
  <cp:lastModifiedBy>奥村 佳史</cp:lastModifiedBy>
  <cp:lastPrinted>2024-12-06T01:13:16Z</cp:lastPrinted>
  <dcterms:created xsi:type="dcterms:W3CDTF">2024-11-27T11:06:42Z</dcterms:created>
  <dcterms:modified xsi:type="dcterms:W3CDTF">2025-06-10T00:05:51Z</dcterms:modified>
</cp:coreProperties>
</file>