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D:\原さんより受取る　指名通知（入札HP用データ）\R7\1105\0923多保幼備第12号\"/>
    </mc:Choice>
  </mc:AlternateContent>
  <xr:revisionPtr revIDLastSave="0" documentId="13_ncr:1_{56A0AA7D-5E3A-4038-A1B5-B4E5B7EF4602}" xr6:coauthVersionLast="47" xr6:coauthVersionMax="47" xr10:uidLastSave="{00000000-0000-0000-0000-000000000000}"/>
  <bookViews>
    <workbookView xWindow="-2040" yWindow="-12645" windowWidth="19845" windowHeight="10110" xr2:uid="{00000000-000D-0000-FFFF-FFFF00000000}"/>
  </bookViews>
  <sheets>
    <sheet name="設計書" sheetId="7" r:id="rId1"/>
    <sheet name="内訳書" sheetId="5" r:id="rId2"/>
  </sheets>
  <externalReferences>
    <externalReference r:id="rId3"/>
  </externalReferences>
  <definedNames>
    <definedName name="_jyk1">[1]仮設表b!$A$3:$A$4</definedName>
    <definedName name="_jyk2">[1]諸経費表b!$A$3:$A$4</definedName>
    <definedName name="_kh1">[1]仮設表b!$D$3:$E$58</definedName>
    <definedName name="_kh2">[1]諸経費表b!$D$3:$E$58</definedName>
    <definedName name="_xlnm.Print_Area" localSheetId="1">内訳書!$A$1:$H$23</definedName>
    <definedName name="_xlnm.Print_Titles" localSheetId="1">内訳書!$1:$2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5" i="5" l="1"/>
  <c r="G14" i="5"/>
  <c r="G13" i="5"/>
  <c r="G12" i="5"/>
  <c r="G11" i="5"/>
  <c r="G10" i="5"/>
  <c r="G19" i="5"/>
  <c r="G20" i="5"/>
  <c r="G18" i="5"/>
  <c r="G16" i="5"/>
  <c r="G17" i="5"/>
  <c r="G8" i="5"/>
  <c r="G9" i="5"/>
  <c r="G6" i="5"/>
  <c r="G7" i="5"/>
  <c r="G4" i="5"/>
  <c r="G5" i="5"/>
  <c r="G3" i="5"/>
  <c r="G21" i="5" l="1"/>
  <c r="G22" i="5"/>
  <c r="G23" i="5" s="1"/>
</calcChain>
</file>

<file path=xl/sharedStrings.xml><?xml version="1.0" encoding="utf-8"?>
<sst xmlns="http://schemas.openxmlformats.org/spreadsheetml/2006/main" count="164" uniqueCount="143">
  <si>
    <t>数量</t>
  </si>
  <si>
    <t>単位</t>
  </si>
  <si>
    <t>名　　　　　称</t>
  </si>
  <si>
    <t>摘要
納入場所（数量）</t>
    <rPh sb="3" eb="5">
      <t>ノウニュウ</t>
    </rPh>
    <rPh sb="5" eb="7">
      <t>バショ</t>
    </rPh>
    <rPh sb="8" eb="10">
      <t>スウリョウ</t>
    </rPh>
    <phoneticPr fontId="2"/>
  </si>
  <si>
    <t>（事業価格）小計</t>
    <rPh sb="1" eb="3">
      <t>ジギョウ</t>
    </rPh>
    <rPh sb="3" eb="5">
      <t>カカク</t>
    </rPh>
    <rPh sb="6" eb="7">
      <t>ショウ</t>
    </rPh>
    <rPh sb="7" eb="8">
      <t>ケイ</t>
    </rPh>
    <phoneticPr fontId="2"/>
  </si>
  <si>
    <t>消費税相当額</t>
    <rPh sb="0" eb="3">
      <t>ショウヒゼイ</t>
    </rPh>
    <rPh sb="3" eb="5">
      <t>ソウトウ</t>
    </rPh>
    <rPh sb="5" eb="6">
      <t>ガク</t>
    </rPh>
    <phoneticPr fontId="2"/>
  </si>
  <si>
    <t>（総事業費）合計</t>
    <rPh sb="1" eb="2">
      <t>ソウ</t>
    </rPh>
    <rPh sb="2" eb="4">
      <t>ジギョウ</t>
    </rPh>
    <rPh sb="6" eb="7">
      <t>ア</t>
    </rPh>
    <rPh sb="7" eb="8">
      <t>ケイ</t>
    </rPh>
    <phoneticPr fontId="2"/>
  </si>
  <si>
    <t>物 品 購 入 設 計 書</t>
    <rPh sb="0" eb="1">
      <t>モノ</t>
    </rPh>
    <rPh sb="2" eb="3">
      <t>ヒン</t>
    </rPh>
    <rPh sb="4" eb="5">
      <t>コウ</t>
    </rPh>
    <rPh sb="6" eb="7">
      <t>イ</t>
    </rPh>
    <rPh sb="8" eb="9">
      <t>セツ</t>
    </rPh>
    <rPh sb="10" eb="11">
      <t>ケイ</t>
    </rPh>
    <rPh sb="12" eb="13">
      <t>ショ</t>
    </rPh>
    <phoneticPr fontId="2"/>
  </si>
  <si>
    <t>令　和</t>
    <rPh sb="0" eb="1">
      <t>レイ</t>
    </rPh>
    <rPh sb="2" eb="3">
      <t>ワ</t>
    </rPh>
    <phoneticPr fontId="2"/>
  </si>
  <si>
    <t>年</t>
    <rPh sb="0" eb="1">
      <t>ネン</t>
    </rPh>
    <phoneticPr fontId="2"/>
  </si>
  <si>
    <t>度</t>
    <rPh sb="0" eb="1">
      <t>ド</t>
    </rPh>
    <phoneticPr fontId="2"/>
  </si>
  <si>
    <t>部　長</t>
    <rPh sb="0" eb="1">
      <t>ブ</t>
    </rPh>
    <rPh sb="2" eb="3">
      <t>チョウ</t>
    </rPh>
    <phoneticPr fontId="2"/>
  </si>
  <si>
    <t>次　長</t>
    <rPh sb="0" eb="1">
      <t>ツギ</t>
    </rPh>
    <rPh sb="2" eb="3">
      <t>チョウ</t>
    </rPh>
    <phoneticPr fontId="2"/>
  </si>
  <si>
    <t>課　長</t>
    <rPh sb="0" eb="1">
      <t>カ</t>
    </rPh>
    <rPh sb="2" eb="3">
      <t>チョウ</t>
    </rPh>
    <phoneticPr fontId="2"/>
  </si>
  <si>
    <t>リーダ</t>
    <phoneticPr fontId="2"/>
  </si>
  <si>
    <t>グループ</t>
    <phoneticPr fontId="2"/>
  </si>
  <si>
    <t>審　　査</t>
    <rPh sb="0" eb="1">
      <t>シン</t>
    </rPh>
    <rPh sb="3" eb="4">
      <t>サ</t>
    </rPh>
    <phoneticPr fontId="2"/>
  </si>
  <si>
    <t>設　計</t>
    <rPh sb="0" eb="1">
      <t>セツ</t>
    </rPh>
    <rPh sb="2" eb="3">
      <t>ケイ</t>
    </rPh>
    <phoneticPr fontId="2"/>
  </si>
  <si>
    <t>事　　業</t>
    <rPh sb="0" eb="1">
      <t>コト</t>
    </rPh>
    <rPh sb="3" eb="4">
      <t>ギョウ</t>
    </rPh>
    <phoneticPr fontId="2"/>
  </si>
  <si>
    <t>番　　号</t>
    <rPh sb="0" eb="1">
      <t>バン</t>
    </rPh>
    <rPh sb="3" eb="4">
      <t>ゴウ</t>
    </rPh>
    <phoneticPr fontId="2"/>
  </si>
  <si>
    <t>事業名</t>
    <rPh sb="0" eb="2">
      <t>ジギョウ</t>
    </rPh>
    <rPh sb="2" eb="3">
      <t>メイ</t>
    </rPh>
    <phoneticPr fontId="2"/>
  </si>
  <si>
    <t>履</t>
    <rPh sb="0" eb="1">
      <t>クツ</t>
    </rPh>
    <phoneticPr fontId="2"/>
  </si>
  <si>
    <t>行</t>
    <rPh sb="0" eb="1">
      <t>ギョウ</t>
    </rPh>
    <phoneticPr fontId="2"/>
  </si>
  <si>
    <t>河川名・路線名等</t>
    <rPh sb="0" eb="2">
      <t>カセン</t>
    </rPh>
    <rPh sb="2" eb="3">
      <t>メイ</t>
    </rPh>
    <rPh sb="4" eb="6">
      <t>ロセン</t>
    </rPh>
    <rPh sb="6" eb="7">
      <t>メイ</t>
    </rPh>
    <rPh sb="7" eb="8">
      <t>トウ</t>
    </rPh>
    <phoneticPr fontId="2"/>
  </si>
  <si>
    <t>線　　　号</t>
    <rPh sb="0" eb="1">
      <t>セン</t>
    </rPh>
    <rPh sb="4" eb="5">
      <t>ゴウ</t>
    </rPh>
    <phoneticPr fontId="2"/>
  </si>
  <si>
    <t>場</t>
    <rPh sb="0" eb="1">
      <t>バ</t>
    </rPh>
    <phoneticPr fontId="2"/>
  </si>
  <si>
    <t>所</t>
    <rPh sb="0" eb="1">
      <t>ショ</t>
    </rPh>
    <phoneticPr fontId="2"/>
  </si>
  <si>
    <t>川</t>
    <rPh sb="0" eb="1">
      <t>カワ</t>
    </rPh>
    <phoneticPr fontId="2"/>
  </si>
  <si>
    <t>１　納入品目</t>
    <rPh sb="2" eb="4">
      <t>ノウニュウ</t>
    </rPh>
    <rPh sb="4" eb="6">
      <t>ヒンモク</t>
    </rPh>
    <phoneticPr fontId="2"/>
  </si>
  <si>
    <t>設</t>
    <rPh sb="0" eb="1">
      <t>セツ</t>
    </rPh>
    <phoneticPr fontId="2"/>
  </si>
  <si>
    <t>計</t>
    <rPh sb="0" eb="1">
      <t>ケイ</t>
    </rPh>
    <phoneticPr fontId="2"/>
  </si>
  <si>
    <t>業　務</t>
    <rPh sb="0" eb="1">
      <t>ギョウ</t>
    </rPh>
    <rPh sb="2" eb="3">
      <t>ツトム</t>
    </rPh>
    <phoneticPr fontId="2"/>
  </si>
  <si>
    <t>測量</t>
    <rPh sb="0" eb="2">
      <t>ソクリョウ</t>
    </rPh>
    <phoneticPr fontId="2"/>
  </si>
  <si>
    <t>設計</t>
    <rPh sb="0" eb="2">
      <t>セッケイ</t>
    </rPh>
    <phoneticPr fontId="2"/>
  </si>
  <si>
    <t>その他</t>
    <rPh sb="2" eb="3">
      <t>タ</t>
    </rPh>
    <phoneticPr fontId="2"/>
  </si>
  <si>
    <t>年月日</t>
    <rPh sb="0" eb="1">
      <t>ネン</t>
    </rPh>
    <rPh sb="1" eb="3">
      <t>ツキヒ</t>
    </rPh>
    <phoneticPr fontId="2"/>
  </si>
  <si>
    <t>種　別</t>
    <rPh sb="0" eb="1">
      <t>タネ</t>
    </rPh>
    <rPh sb="2" eb="3">
      <t>ベツ</t>
    </rPh>
    <phoneticPr fontId="2"/>
  </si>
  <si>
    <t>（物品購入）</t>
    <rPh sb="1" eb="3">
      <t>ブッピン</t>
    </rPh>
    <rPh sb="3" eb="5">
      <t>コウニュウ</t>
    </rPh>
    <phoneticPr fontId="2"/>
  </si>
  <si>
    <t>　※詳細は内訳書による</t>
    <rPh sb="2" eb="4">
      <t>ショウサイ</t>
    </rPh>
    <rPh sb="5" eb="8">
      <t>ウチワケショ</t>
    </rPh>
    <phoneticPr fontId="2"/>
  </si>
  <si>
    <t>入札の</t>
    <rPh sb="0" eb="2">
      <t>ニュウサツ</t>
    </rPh>
    <phoneticPr fontId="2"/>
  </si>
  <si>
    <t>現場</t>
    <rPh sb="0" eb="2">
      <t>ゲンバ</t>
    </rPh>
    <phoneticPr fontId="2"/>
  </si>
  <si>
    <t>説明　　別</t>
    <rPh sb="0" eb="2">
      <t>セツメイ</t>
    </rPh>
    <rPh sb="4" eb="5">
      <t>ベツ</t>
    </rPh>
    <phoneticPr fontId="2"/>
  </si>
  <si>
    <t>冊仕様書</t>
    <rPh sb="0" eb="1">
      <t>サツ</t>
    </rPh>
    <rPh sb="1" eb="4">
      <t>シヨウショ</t>
    </rPh>
    <phoneticPr fontId="2"/>
  </si>
  <si>
    <t>委　託</t>
    <rPh sb="0" eb="1">
      <t>イ</t>
    </rPh>
    <rPh sb="2" eb="3">
      <t>コトヅケ</t>
    </rPh>
    <phoneticPr fontId="2"/>
  </si>
  <si>
    <t>請負</t>
    <rPh sb="0" eb="2">
      <t>ウケオイ</t>
    </rPh>
    <phoneticPr fontId="2"/>
  </si>
  <si>
    <t>注　意</t>
    <rPh sb="0" eb="1">
      <t>チュウ</t>
    </rPh>
    <rPh sb="2" eb="3">
      <t>イ</t>
    </rPh>
    <phoneticPr fontId="2"/>
  </si>
  <si>
    <t>有・</t>
    <rPh sb="0" eb="1">
      <t>ウ</t>
    </rPh>
    <phoneticPr fontId="2"/>
  </si>
  <si>
    <t>無</t>
    <rPh sb="0" eb="1">
      <t>ム</t>
    </rPh>
    <phoneticPr fontId="2"/>
  </si>
  <si>
    <t>有・無</t>
    <rPh sb="0" eb="1">
      <t>ウ</t>
    </rPh>
    <rPh sb="2" eb="3">
      <t>ム</t>
    </rPh>
    <phoneticPr fontId="2"/>
  </si>
  <si>
    <t>（　　　）</t>
    <phoneticPr fontId="2"/>
  </si>
  <si>
    <t>方　法</t>
    <rPh sb="0" eb="1">
      <t>カタ</t>
    </rPh>
    <rPh sb="2" eb="3">
      <t>ホウ</t>
    </rPh>
    <phoneticPr fontId="2"/>
  </si>
  <si>
    <t>（　　　　　　）</t>
    <phoneticPr fontId="2"/>
  </si>
  <si>
    <t>２　納入場所</t>
    <rPh sb="2" eb="4">
      <t>ノウニュウ</t>
    </rPh>
    <rPh sb="4" eb="6">
      <t>バショ</t>
    </rPh>
    <phoneticPr fontId="2"/>
  </si>
  <si>
    <t>履　行</t>
    <rPh sb="0" eb="1">
      <t>クツ</t>
    </rPh>
    <rPh sb="2" eb="3">
      <t>ギョウ</t>
    </rPh>
    <phoneticPr fontId="2"/>
  </si>
  <si>
    <t>業務着手の日から　　　　　　日以内</t>
    <rPh sb="0" eb="2">
      <t>ギョウム</t>
    </rPh>
    <rPh sb="2" eb="4">
      <t>チャクシュ</t>
    </rPh>
    <rPh sb="5" eb="6">
      <t>ヒ</t>
    </rPh>
    <rPh sb="14" eb="15">
      <t>ニチ</t>
    </rPh>
    <rPh sb="15" eb="17">
      <t>イナイ</t>
    </rPh>
    <phoneticPr fontId="2"/>
  </si>
  <si>
    <t>期　間</t>
    <rPh sb="0" eb="1">
      <t>キ</t>
    </rPh>
    <rPh sb="2" eb="3">
      <t>アイダ</t>
    </rPh>
    <phoneticPr fontId="2"/>
  </si>
  <si>
    <t>起　変</t>
    <rPh sb="0" eb="1">
      <t>キ</t>
    </rPh>
    <rPh sb="2" eb="3">
      <t>ヘン</t>
    </rPh>
    <phoneticPr fontId="2"/>
  </si>
  <si>
    <t>業　更</t>
    <rPh sb="0" eb="1">
      <t>ギョウ</t>
    </rPh>
    <rPh sb="2" eb="3">
      <t>サラ</t>
    </rPh>
    <phoneticPr fontId="2"/>
  </si>
  <si>
    <t>理</t>
    <rPh sb="0" eb="1">
      <t>リ</t>
    </rPh>
    <phoneticPr fontId="2"/>
  </si>
  <si>
    <t>由</t>
    <rPh sb="0" eb="1">
      <t>ユウ</t>
    </rPh>
    <phoneticPr fontId="2"/>
  </si>
  <si>
    <t>概</t>
    <rPh sb="0" eb="1">
      <t>オオムネ</t>
    </rPh>
    <phoneticPr fontId="2"/>
  </si>
  <si>
    <t>特</t>
    <rPh sb="0" eb="1">
      <t>トク</t>
    </rPh>
    <phoneticPr fontId="2"/>
  </si>
  <si>
    <t>記</t>
    <rPh sb="0" eb="1">
      <t>キ</t>
    </rPh>
    <phoneticPr fontId="2"/>
  </si>
  <si>
    <t>要</t>
    <rPh sb="0" eb="1">
      <t>ヨウ</t>
    </rPh>
    <phoneticPr fontId="2"/>
  </si>
  <si>
    <t>事</t>
    <rPh sb="0" eb="1">
      <t>コト</t>
    </rPh>
    <phoneticPr fontId="2"/>
  </si>
  <si>
    <t>項</t>
    <rPh sb="0" eb="1">
      <t>コウ</t>
    </rPh>
    <phoneticPr fontId="2"/>
  </si>
  <si>
    <t>当　　　初　　　設　　　計　　　額</t>
    <rPh sb="0" eb="1">
      <t>トウ</t>
    </rPh>
    <rPh sb="4" eb="5">
      <t>ショ</t>
    </rPh>
    <rPh sb="8" eb="9">
      <t>セツ</t>
    </rPh>
    <rPh sb="12" eb="13">
      <t>ケイ</t>
    </rPh>
    <rPh sb="16" eb="17">
      <t>ガク</t>
    </rPh>
    <phoneticPr fontId="2"/>
  </si>
  <si>
    <t>第　一　回　変　更　設　計　額</t>
    <rPh sb="0" eb="1">
      <t>ダイ</t>
    </rPh>
    <rPh sb="2" eb="3">
      <t>イチ</t>
    </rPh>
    <rPh sb="4" eb="5">
      <t>カイ</t>
    </rPh>
    <rPh sb="6" eb="7">
      <t>ヘン</t>
    </rPh>
    <rPh sb="8" eb="9">
      <t>サラ</t>
    </rPh>
    <rPh sb="10" eb="11">
      <t>セツ</t>
    </rPh>
    <rPh sb="12" eb="13">
      <t>ケイ</t>
    </rPh>
    <rPh sb="14" eb="15">
      <t>ガク</t>
    </rPh>
    <phoneticPr fontId="2"/>
  </si>
  <si>
    <t>第　二　回　変　更　設　計　額</t>
    <rPh sb="0" eb="1">
      <t>ダイ</t>
    </rPh>
    <rPh sb="2" eb="3">
      <t>ニ</t>
    </rPh>
    <rPh sb="4" eb="5">
      <t>カイ</t>
    </rPh>
    <rPh sb="6" eb="7">
      <t>ヘン</t>
    </rPh>
    <rPh sb="8" eb="9">
      <t>サラ</t>
    </rPh>
    <rPh sb="10" eb="11">
      <t>セツ</t>
    </rPh>
    <rPh sb="12" eb="13">
      <t>ケイ</t>
    </rPh>
    <rPh sb="14" eb="15">
      <t>ガク</t>
    </rPh>
    <phoneticPr fontId="2"/>
  </si>
  <si>
    <t>事　業　価　格</t>
    <rPh sb="0" eb="1">
      <t>コト</t>
    </rPh>
    <rPh sb="2" eb="3">
      <t>ギョウ</t>
    </rPh>
    <rPh sb="4" eb="5">
      <t>アタイ</t>
    </rPh>
    <rPh sb="6" eb="7">
      <t>カク</t>
    </rPh>
    <phoneticPr fontId="2"/>
  </si>
  <si>
    <t>総　事　業　費</t>
    <rPh sb="0" eb="1">
      <t>ソウ</t>
    </rPh>
    <rPh sb="2" eb="3">
      <t>コト</t>
    </rPh>
    <rPh sb="4" eb="5">
      <t>ギョウ</t>
    </rPh>
    <rPh sb="6" eb="7">
      <t>ヒ</t>
    </rPh>
    <phoneticPr fontId="2"/>
  </si>
  <si>
    <t>内　訳　書</t>
    <rPh sb="0" eb="1">
      <t>ナイ</t>
    </rPh>
    <rPh sb="2" eb="3">
      <t>ヤク</t>
    </rPh>
    <rPh sb="4" eb="5">
      <t>ショ</t>
    </rPh>
    <phoneticPr fontId="2"/>
  </si>
  <si>
    <t>笠原こども園の整備に伴い、新規備品を購入するもの。</t>
    <rPh sb="0" eb="2">
      <t>カサハラ</t>
    </rPh>
    <rPh sb="5" eb="6">
      <t>エン</t>
    </rPh>
    <rPh sb="7" eb="9">
      <t>セイビ</t>
    </rPh>
    <rPh sb="10" eb="11">
      <t>トモナ</t>
    </rPh>
    <rPh sb="13" eb="15">
      <t>シンキ</t>
    </rPh>
    <rPh sb="15" eb="17">
      <t>ビヒン</t>
    </rPh>
    <rPh sb="18" eb="20">
      <t>コウニュウ</t>
    </rPh>
    <phoneticPr fontId="2"/>
  </si>
  <si>
    <t>　幼児用椅子等</t>
    <rPh sb="1" eb="4">
      <t>ヨウジヨウ</t>
    </rPh>
    <rPh sb="4" eb="6">
      <t>イス</t>
    </rPh>
    <rPh sb="6" eb="7">
      <t>トウ</t>
    </rPh>
    <phoneticPr fontId="2"/>
  </si>
  <si>
    <t>多治見市笠原町字中崎1967番地の１　地内</t>
    <phoneticPr fontId="2"/>
  </si>
  <si>
    <t>・園敷地内への入場時は極力マスクを着用すること。</t>
    <phoneticPr fontId="1"/>
  </si>
  <si>
    <r>
      <t>消 費</t>
    </r>
    <r>
      <rPr>
        <sz val="11"/>
        <color theme="1"/>
        <rFont val="HGPｺﾞｼｯｸM"/>
        <family val="3"/>
        <charset val="128"/>
      </rPr>
      <t xml:space="preserve"> 税 相 当 額</t>
    </r>
    <rPh sb="0" eb="1">
      <t>ケ</t>
    </rPh>
    <rPh sb="2" eb="3">
      <t>ヒ</t>
    </rPh>
    <rPh sb="4" eb="5">
      <t>ゼイ</t>
    </rPh>
    <rPh sb="6" eb="7">
      <t>ソウ</t>
    </rPh>
    <rPh sb="8" eb="9">
      <t>トウ</t>
    </rPh>
    <rPh sb="10" eb="11">
      <t>ガク</t>
    </rPh>
    <phoneticPr fontId="2"/>
  </si>
  <si>
    <t>・園を訪問する日は必ず検温し、37度5分以上の熱がある者は、業務に従事しないこと。</t>
    <rPh sb="1" eb="2">
      <t>エン</t>
    </rPh>
    <rPh sb="3" eb="5">
      <t>ホウモン</t>
    </rPh>
    <rPh sb="7" eb="8">
      <t>ヒ</t>
    </rPh>
    <rPh sb="9" eb="10">
      <t>カナラ</t>
    </rPh>
    <rPh sb="11" eb="13">
      <t>ケンオン</t>
    </rPh>
    <rPh sb="17" eb="18">
      <t>ド</t>
    </rPh>
    <rPh sb="19" eb="20">
      <t>ブ</t>
    </rPh>
    <rPh sb="20" eb="22">
      <t>イジョウ</t>
    </rPh>
    <rPh sb="23" eb="24">
      <t>ネツ</t>
    </rPh>
    <rPh sb="27" eb="28">
      <t>モノ</t>
    </rPh>
    <rPh sb="30" eb="32">
      <t>ギョウム</t>
    </rPh>
    <rPh sb="33" eb="35">
      <t>ジュウジ</t>
    </rPh>
    <phoneticPr fontId="1"/>
  </si>
  <si>
    <t>　多治見市笠原町字中崎1967番地の1　地内</t>
    <phoneticPr fontId="2"/>
  </si>
  <si>
    <t>多保幼備第１２号</t>
    <rPh sb="0" eb="1">
      <t>タ</t>
    </rPh>
    <rPh sb="1" eb="2">
      <t>ホ</t>
    </rPh>
    <rPh sb="2" eb="3">
      <t>ヨウ</t>
    </rPh>
    <rPh sb="3" eb="4">
      <t>ビ</t>
    </rPh>
    <rPh sb="4" eb="5">
      <t>ダイ</t>
    </rPh>
    <rPh sb="7" eb="8">
      <t>ゴウ</t>
    </rPh>
    <phoneticPr fontId="2"/>
  </si>
  <si>
    <t>笠原こども園（既設園舎分）こども用椅子等購入</t>
    <rPh sb="0" eb="2">
      <t>カサハラ</t>
    </rPh>
    <rPh sb="5" eb="6">
      <t>エン</t>
    </rPh>
    <rPh sb="7" eb="9">
      <t>キセツ</t>
    </rPh>
    <rPh sb="9" eb="11">
      <t>エンシャ</t>
    </rPh>
    <rPh sb="11" eb="12">
      <t>ブン</t>
    </rPh>
    <rPh sb="16" eb="17">
      <t>ヨウ</t>
    </rPh>
    <rPh sb="17" eb="19">
      <t>イス</t>
    </rPh>
    <rPh sb="19" eb="20">
      <t>トウ</t>
    </rPh>
    <rPh sb="20" eb="22">
      <t>コウニュウ</t>
    </rPh>
    <phoneticPr fontId="2"/>
  </si>
  <si>
    <t>・参考品番以外の物品で入札する場合は、同等品である物品の仕様書等を、通知があった週の</t>
    <rPh sb="40" eb="41">
      <t>シュウ</t>
    </rPh>
    <phoneticPr fontId="1"/>
  </si>
  <si>
    <t>　翌週月曜日の正午までに提出し、担当者の承認を得ること。</t>
    <rPh sb="1" eb="3">
      <t>ヨクシュウ</t>
    </rPh>
    <rPh sb="3" eb="4">
      <t>ツキ</t>
    </rPh>
    <rPh sb="7" eb="9">
      <t>ショウゴ</t>
    </rPh>
    <rPh sb="16" eb="19">
      <t>タントウシャ</t>
    </rPh>
    <phoneticPr fontId="1"/>
  </si>
  <si>
    <t>給食台ワゴン</t>
  </si>
  <si>
    <t>円形座卓</t>
  </si>
  <si>
    <t>玄関マット（屋外用）</t>
  </si>
  <si>
    <t>タオル掛け（20人用）</t>
    <rPh sb="8" eb="10">
      <t>ニンヨウ</t>
    </rPh>
    <phoneticPr fontId="1"/>
  </si>
  <si>
    <t>タオル掛け（30人用）</t>
    <rPh sb="8" eb="11">
      <t>ニンヨウ」</t>
    </rPh>
    <phoneticPr fontId="1"/>
  </si>
  <si>
    <t>タオル掛け（延長保育用）</t>
    <phoneticPr fontId="1"/>
  </si>
  <si>
    <t>テーブル（4歳児用）</t>
    <phoneticPr fontId="1"/>
  </si>
  <si>
    <t>椅子（4歳児用）</t>
    <rPh sb="4" eb="6">
      <t>サイジ</t>
    </rPh>
    <rPh sb="6" eb="7">
      <t>ヨウ</t>
    </rPh>
    <phoneticPr fontId="2"/>
  </si>
  <si>
    <t>傘かけ（3歳児用）</t>
    <rPh sb="5" eb="7">
      <t>サイジ</t>
    </rPh>
    <rPh sb="7" eb="8">
      <t>ヨウ</t>
    </rPh>
    <phoneticPr fontId="1"/>
  </si>
  <si>
    <t>傘かけ（4歳児用）</t>
    <rPh sb="5" eb="7">
      <t>サイジ</t>
    </rPh>
    <rPh sb="7" eb="8">
      <t>ヨウ</t>
    </rPh>
    <phoneticPr fontId="1"/>
  </si>
  <si>
    <t>傘かけ（5歳児用）</t>
    <rPh sb="5" eb="7">
      <t>サイジ</t>
    </rPh>
    <rPh sb="7" eb="8">
      <t>ヨウ</t>
    </rPh>
    <phoneticPr fontId="1"/>
  </si>
  <si>
    <t>椅子（3歳児用）</t>
    <rPh sb="4" eb="6">
      <t>サイジ</t>
    </rPh>
    <rPh sb="6" eb="7">
      <t>ヨウ</t>
    </rPh>
    <phoneticPr fontId="2"/>
  </si>
  <si>
    <t>椅子（5歳児用）</t>
    <rPh sb="4" eb="6">
      <t>サイジ</t>
    </rPh>
    <rPh sb="6" eb="7">
      <t>ヨウ</t>
    </rPh>
    <phoneticPr fontId="2"/>
  </si>
  <si>
    <t>テーブル（3歳児用）</t>
    <rPh sb="6" eb="8">
      <t>サイジ</t>
    </rPh>
    <rPh sb="8" eb="9">
      <t>ヨウ</t>
    </rPh>
    <phoneticPr fontId="2"/>
  </si>
  <si>
    <t>テーブル（4歳児用）</t>
    <rPh sb="6" eb="8">
      <t>サイジ</t>
    </rPh>
    <rPh sb="8" eb="9">
      <t>ヨウ</t>
    </rPh>
    <phoneticPr fontId="2"/>
  </si>
  <si>
    <t>テーブル（5歳児用）</t>
    <rPh sb="6" eb="8">
      <t>サイジ</t>
    </rPh>
    <rPh sb="8" eb="9">
      <t>ヨウ</t>
    </rPh>
    <phoneticPr fontId="2"/>
  </si>
  <si>
    <t>パーテーション</t>
    <phoneticPr fontId="1"/>
  </si>
  <si>
    <t>材質／本体：ｽﾁｰﾙ、ﾌｯｸ：ｴﾗｽﾄﾏｰ、脚ｷｬｯﾌﾟ：PVC　抗菌仕様
重量／約5.5kg
参考品番／ﾒｲﾄ（44052）ｽﾗｲﾄﾞﾌｯｸｽﾀﾝﾄﾞ高さ調節 20人用 ｲｴﾛｰ</t>
    <phoneticPr fontId="1"/>
  </si>
  <si>
    <t>材質／本体：ｽﾁｰﾙ、ﾌｯｸ：ｴﾗｽﾄﾏｰ、脚ｷｬｯﾌﾟ：PVC　抗菌仕様
重量／約6kg
参考品番／ﾒｲﾄ（44069）ｽﾗｲﾄﾞﾌｯｸｽﾀﾝﾄﾞ高さ調節 30人用 ｲｴﾛｰ</t>
    <phoneticPr fontId="1"/>
  </si>
  <si>
    <t>材質／本体：ﾌﾞﾅ（ｳﾚﾀﾝ塗装）、ﾌｯｸ：ABS樹脂
重量／約9kg（36人用）
参考品番／ﾒｲﾄ（07922）木製ﾌﾘｰﾌｯｸｽﾀﾝﾄﾞ・大・ｷｬｽﾀ-付き</t>
  </si>
  <si>
    <t>規格／W960×D460×H655（収納時）、約20kg
材質／天板：ﾒﾗﾐﾝ化粧合板・ﾎﾟﾘ合板、ﾌﾚｰﾑ：ｽﾁｰﾙ、抗ｳｲﾙｽ・抗菌仕様
参考品番／ひかりのくに（W-47700）給食台ﾜｺﾞﾝ</t>
  </si>
  <si>
    <t>規格／W390×D335×H1020　重量／約7.8kg
材質／本体：ｽﾁｰﾙ、ｽﾃﾝﾚｽ　水受け皿：ﾎﾟﾘﾌﾟﾛﾋﾟﾚﾝ
参考品番／ﾒｲﾄ（44049）ｶﾗｰ傘かけ（ﾋﾟﾝｸ）</t>
  </si>
  <si>
    <t>規格／390×335×1020　重量／約7.8kg
材質／本体：ｽﾁｰﾙ、ｽﾃﾝﾚｽ　受け皿：ﾎﾟﾘﾌﾟﾛﾋﾟﾚﾝ
参考品番／ﾒｲﾄ（44051）ｶﾗｰ傘かけ（ｲｴﾛｰ）</t>
    <rPh sb="0" eb="2">
      <t>キカク</t>
    </rPh>
    <rPh sb="29" eb="31">
      <t>ホンタイ</t>
    </rPh>
    <rPh sb="43" eb="44">
      <t>ウ</t>
    </rPh>
    <rPh sb="45" eb="46">
      <t>サラ</t>
    </rPh>
    <phoneticPr fontId="1"/>
  </si>
  <si>
    <t>規格／390×335×1020　重量／約7.8kg
材質／本体：ｽﾁｰﾙ、ｽﾃﾝﾚｽ　受け皿：ﾎﾟﾘﾌﾟﾛﾋﾟﾚﾝ
参考品番／ﾒｲﾄ（44050）ｶﾗｰ傘かけ（ﾌﾞﾙｰ）</t>
    <rPh sb="0" eb="2">
      <t>キカク</t>
    </rPh>
    <rPh sb="29" eb="31">
      <t>ホンタイ</t>
    </rPh>
    <rPh sb="43" eb="44">
      <t>ウ</t>
    </rPh>
    <rPh sb="45" eb="46">
      <t>サラ</t>
    </rPh>
    <phoneticPr fontId="1"/>
  </si>
  <si>
    <t>台</t>
  </si>
  <si>
    <t>脚</t>
  </si>
  <si>
    <t>台</t>
    <rPh sb="0" eb="1">
      <t>ダイ</t>
    </rPh>
    <phoneticPr fontId="2"/>
  </si>
  <si>
    <t>脚</t>
    <rPh sb="0" eb="1">
      <t>キャク</t>
    </rPh>
    <phoneticPr fontId="2"/>
  </si>
  <si>
    <t>脚</t>
    <rPh sb="0" eb="1">
      <t>アシ</t>
    </rPh>
    <phoneticPr fontId="2"/>
  </si>
  <si>
    <t>枚</t>
  </si>
  <si>
    <t>寸法（㎜）、型番他　※参考品番の物は、同等品以上可</t>
    <rPh sb="0" eb="2">
      <t>スンポウ</t>
    </rPh>
    <rPh sb="6" eb="8">
      <t>カタバン</t>
    </rPh>
    <rPh sb="8" eb="9">
      <t>ホカ</t>
    </rPh>
    <rPh sb="11" eb="13">
      <t>サンコウ</t>
    </rPh>
    <rPh sb="16" eb="17">
      <t>モノ</t>
    </rPh>
    <phoneticPr fontId="2"/>
  </si>
  <si>
    <t>単価（税抜）</t>
    <rPh sb="3" eb="5">
      <t>ゼイヌキ</t>
    </rPh>
    <phoneticPr fontId="2"/>
  </si>
  <si>
    <t>金額（税抜）</t>
    <rPh sb="0" eb="2">
      <t>キンガク</t>
    </rPh>
    <rPh sb="3" eb="5">
      <t>ゼイヌキ</t>
    </rPh>
    <phoneticPr fontId="2"/>
  </si>
  <si>
    <t>3歳児ｸﾗｽ（3）</t>
    <rPh sb="1" eb="3">
      <t>サイジ</t>
    </rPh>
    <phoneticPr fontId="2"/>
  </si>
  <si>
    <t>4歳児ｸﾗｽ（2）
5歳児ｸﾗｽ（2）</t>
  </si>
  <si>
    <t>3歳児ｸﾗｽ（3）
4歳児ｸﾗｽ（2）
5歳児ｸﾗｽ（2）</t>
    <rPh sb="1" eb="3">
      <t>サイジ</t>
    </rPh>
    <rPh sb="11" eb="13">
      <t>サイジ</t>
    </rPh>
    <rPh sb="21" eb="23">
      <t>サイジ</t>
    </rPh>
    <phoneticPr fontId="2"/>
  </si>
  <si>
    <t>多目的室（4）
※土曜日利用15人分</t>
    <rPh sb="0" eb="3">
      <t>タモクテキ</t>
    </rPh>
    <rPh sb="3" eb="4">
      <t>シツ</t>
    </rPh>
    <rPh sb="9" eb="12">
      <t>ドヨウビ</t>
    </rPh>
    <phoneticPr fontId="2"/>
  </si>
  <si>
    <t>多目的室（15）
※土曜日利用15人分</t>
    <rPh sb="0" eb="3">
      <t>タモクテキ</t>
    </rPh>
    <rPh sb="3" eb="4">
      <t>シツ</t>
    </rPh>
    <rPh sb="10" eb="13">
      <t>ドヨウビ</t>
    </rPh>
    <phoneticPr fontId="2"/>
  </si>
  <si>
    <t>図書ｽﾍﾟｰｽ（2）</t>
    <rPh sb="0" eb="2">
      <t>トショ</t>
    </rPh>
    <phoneticPr fontId="2"/>
  </si>
  <si>
    <t>4歳児ｸﾗｽ（2）</t>
    <rPh sb="1" eb="3">
      <t>サイジ</t>
    </rPh>
    <phoneticPr fontId="2"/>
  </si>
  <si>
    <t>5歳児ｸﾗｽ（2）</t>
    <rPh sb="1" eb="3">
      <t>サイジ</t>
    </rPh>
    <phoneticPr fontId="2"/>
  </si>
  <si>
    <t>3歳児ｸﾗｽ（15×3ｸﾗｽ）</t>
    <rPh sb="1" eb="3">
      <t>サイジ</t>
    </rPh>
    <phoneticPr fontId="2"/>
  </si>
  <si>
    <t>4歳児ｸﾗｽ（20）</t>
    <rPh sb="1" eb="3">
      <t>サイジ</t>
    </rPh>
    <phoneticPr fontId="2"/>
  </si>
  <si>
    <t>5歳児ｸﾗｽ（15）</t>
    <rPh sb="1" eb="3">
      <t>サイジ</t>
    </rPh>
    <phoneticPr fontId="2"/>
  </si>
  <si>
    <t>3歳児ｸﾗｽ（4×3ｸﾗｽ）</t>
    <rPh sb="1" eb="3">
      <t>サイジ</t>
    </rPh>
    <phoneticPr fontId="2"/>
  </si>
  <si>
    <t>4歳児ｸﾗｽ（5×2ｸﾗｽ）</t>
    <rPh sb="1" eb="3">
      <t>サイジ</t>
    </rPh>
    <phoneticPr fontId="2"/>
  </si>
  <si>
    <t>5歳児ｸﾗｽ（5×2ｸﾗｽ）</t>
    <rPh sb="1" eb="3">
      <t>サイジ</t>
    </rPh>
    <phoneticPr fontId="2"/>
  </si>
  <si>
    <t>玄関1（1）</t>
    <rPh sb="0" eb="2">
      <t>ゲンカン</t>
    </rPh>
    <phoneticPr fontId="2"/>
  </si>
  <si>
    <t>廊下</t>
    <rPh sb="0" eb="2">
      <t>ロウカ</t>
    </rPh>
    <phoneticPr fontId="2"/>
  </si>
  <si>
    <t>規格／縦900×横1600　防炎　
参考品番／ﾃﾗﾓﾄ（MR-133-088-4）ｽｰﾊﾟｰﾀﾞｽﾋﾟｯﾄ　茶色（ふち付き）</t>
    <rPh sb="3" eb="4">
      <t>タテ</t>
    </rPh>
    <rPh sb="8" eb="9">
      <t>ヨコ</t>
    </rPh>
    <rPh sb="54" eb="55">
      <t>チャ</t>
    </rPh>
    <rPh sb="55" eb="56">
      <t>イロ</t>
    </rPh>
    <rPh sb="59" eb="60">
      <t>ツ</t>
    </rPh>
    <phoneticPr fontId="1"/>
  </si>
  <si>
    <t>規格／W900×D220×H505
材質／本体：EVA発泡樹脂、脚部：ABS樹脂
参考品番／ﾒｲﾄ（33885）ﾌﾘｰﾛｰﾊﾟｰﾃｰｼｮﾝ　木調</t>
    <rPh sb="18" eb="20">
      <t>ザイシツ</t>
    </rPh>
    <rPh sb="21" eb="23">
      <t>ホンタイ</t>
    </rPh>
    <rPh sb="27" eb="29">
      <t>ハッポウ</t>
    </rPh>
    <rPh sb="29" eb="31">
      <t>ジュシ</t>
    </rPh>
    <rPh sb="32" eb="34">
      <t>キャクブ</t>
    </rPh>
    <rPh sb="38" eb="40">
      <t>ジュシ</t>
    </rPh>
    <rPh sb="70" eb="72">
      <t>モクチョウ</t>
    </rPh>
    <phoneticPr fontId="1"/>
  </si>
  <si>
    <t>契約日　～　令和8年3月20日</t>
    <rPh sb="0" eb="3">
      <t>ケイヤクビ</t>
    </rPh>
    <rPh sb="6" eb="8">
      <t>レイワ</t>
    </rPh>
    <rPh sb="9" eb="10">
      <t>ネン</t>
    </rPh>
    <rPh sb="11" eb="12">
      <t>ツキ</t>
    </rPh>
    <rPh sb="14" eb="15">
      <t>ヒ</t>
    </rPh>
    <phoneticPr fontId="2"/>
  </si>
  <si>
    <t>　ただし、商品名が異なるのみで全く同じ物品の場合は承認不要とする。</t>
    <rPh sb="5" eb="8">
      <t>ショウヒンメイ</t>
    </rPh>
    <phoneticPr fontId="1"/>
  </si>
  <si>
    <r>
      <t xml:space="preserve">規格／W330×D310×座面H270、本体H480、約2.2kg、肘なし
材質／ﾌﾞﾅ成型合板（ｳﾚﾀﾝ塗装ｸﾘｱ仕上げ）、ｽﾀｯｷﾝｸﾞ機能、
脚ｷｬｯﾌﾟ（EVA・ｵﾚﾝｼﾞ色）付　
品番／ﾏｽｾｯﾄ（10253）新・育育チェア・肘なし
</t>
    </r>
    <r>
      <rPr>
        <b/>
        <sz val="10"/>
        <color theme="1"/>
        <rFont val="HGPｺﾞｼｯｸM"/>
        <family val="3"/>
        <charset val="128"/>
      </rPr>
      <t>※笠原幼稚園から移動させる既存椅子と同じ物とするため、</t>
    </r>
    <r>
      <rPr>
        <b/>
        <u/>
        <sz val="10"/>
        <color theme="1"/>
        <rFont val="HGPｺﾞｼｯｸM"/>
        <family val="3"/>
        <charset val="128"/>
      </rPr>
      <t>同等品不可</t>
    </r>
    <rPh sb="20" eb="22">
      <t>ホンタイ</t>
    </rPh>
    <rPh sb="27" eb="28">
      <t>ヤク</t>
    </rPh>
    <rPh sb="34" eb="35">
      <t>ヒジ</t>
    </rPh>
    <rPh sb="38" eb="40">
      <t>ザイシツ</t>
    </rPh>
    <rPh sb="53" eb="55">
      <t>トソウ</t>
    </rPh>
    <rPh sb="58" eb="60">
      <t>シア</t>
    </rPh>
    <rPh sb="70" eb="72">
      <t>キノウ</t>
    </rPh>
    <rPh sb="90" eb="91">
      <t>イロ</t>
    </rPh>
    <rPh sb="110" eb="111">
      <t>シン</t>
    </rPh>
    <rPh sb="112" eb="113">
      <t>イク</t>
    </rPh>
    <rPh sb="113" eb="114">
      <t>イク</t>
    </rPh>
    <rPh sb="118" eb="119">
      <t>ヒジ</t>
    </rPh>
    <rPh sb="123" eb="125">
      <t>カサハラ</t>
    </rPh>
    <rPh sb="125" eb="128">
      <t>ヨウチエン</t>
    </rPh>
    <rPh sb="130" eb="132">
      <t>イドウ</t>
    </rPh>
    <rPh sb="135" eb="137">
      <t>キゾン</t>
    </rPh>
    <rPh sb="137" eb="139">
      <t>イス</t>
    </rPh>
    <rPh sb="140" eb="141">
      <t>オナ</t>
    </rPh>
    <rPh sb="142" eb="143">
      <t>モノ</t>
    </rPh>
    <rPh sb="149" eb="152">
      <t>ドウトウヒン</t>
    </rPh>
    <rPh sb="152" eb="154">
      <t>フカ</t>
    </rPh>
    <phoneticPr fontId="2"/>
  </si>
  <si>
    <r>
      <t xml:space="preserve">規格／W330×D315×座面H290、本体H500、約2.2kg、肘なし
材質／ﾌﾞﾅ成型合板（ｳﾚﾀﾝ塗装ｸﾘｱ仕上げ）、ｽﾀｯｷﾝｸﾞ機能、
脚ｷｬｯﾌﾟ（EVA・ｵﾚﾝｼﾞ色）付　
品番／ﾏｽｾｯﾄ（10254）新・育育チェア・肘なし
</t>
    </r>
    <r>
      <rPr>
        <b/>
        <sz val="10"/>
        <color theme="1"/>
        <rFont val="HGPｺﾞｼｯｸM"/>
        <family val="3"/>
        <charset val="128"/>
      </rPr>
      <t>※笠原幼稚園から移動させる既存椅子と同じ物とするため、</t>
    </r>
    <r>
      <rPr>
        <b/>
        <u/>
        <sz val="10"/>
        <color theme="1"/>
        <rFont val="HGPｺﾞｼｯｸM"/>
        <family val="3"/>
        <charset val="128"/>
      </rPr>
      <t>同等品不可</t>
    </r>
    <rPh sb="20" eb="22">
      <t>ホンタイ</t>
    </rPh>
    <rPh sb="27" eb="28">
      <t>ヤク</t>
    </rPh>
    <rPh sb="34" eb="35">
      <t>ヒジ</t>
    </rPh>
    <rPh sb="38" eb="40">
      <t>ザイシツ</t>
    </rPh>
    <rPh sb="53" eb="55">
      <t>トソウ</t>
    </rPh>
    <rPh sb="58" eb="60">
      <t>シア</t>
    </rPh>
    <rPh sb="70" eb="72">
      <t>キノウ</t>
    </rPh>
    <rPh sb="90" eb="91">
      <t>イロ</t>
    </rPh>
    <rPh sb="110" eb="111">
      <t>シン</t>
    </rPh>
    <rPh sb="112" eb="113">
      <t>イク</t>
    </rPh>
    <rPh sb="113" eb="114">
      <t>イク</t>
    </rPh>
    <rPh sb="118" eb="119">
      <t>ヒジ</t>
    </rPh>
    <phoneticPr fontId="2"/>
  </si>
  <si>
    <t>規格／W1200×D750×H520（H460に脚切り）、約12.7kg
材質／天板：ﾒﾗﾐﾝ化粧合板、木口：ｿﾌﾄｴｯｼﾞ、脚：ﾌﾞﾅ
ｽﾀｯｷﾝｸﾞ機能、片足ｷｬｽﾀｰ付　
参考品番／ﾁｬｲﾙﾄﾞﾌﾞｯｸ（652563）ｽﾀｯｷﾝｸﾞﾃｰﾌﾞﾙｶｰﾙ ﾜｲﾄﾞ520
　　　　　　　　ﾋｼｴｽ誠文社（176-1092）ｽﾀｯｷﾝｸﾞﾃｰﾌﾞﾙ　ｺｺﾅ　ﾜｲﾄﾞ52</t>
    <phoneticPr fontId="2"/>
  </si>
  <si>
    <t>規格／直径900、H300、折りたたみ式
材質／天板：ﾒﾗﾐﾝ化粧合板
参考品番／ひかりのくに（W-72990）折りたたみ座卓 ｶｰﾙ 円形
　　　　　　　　ﾋｼｴｽ誠文社（178-0213）リフティ軽座卓900丸</t>
    <rPh sb="14" eb="15">
      <t>オ</t>
    </rPh>
    <rPh sb="19" eb="20">
      <t>シキ</t>
    </rPh>
    <rPh sb="83" eb="84">
      <t>マコト</t>
    </rPh>
    <rPh sb="84" eb="85">
      <t>ブン</t>
    </rPh>
    <rPh sb="85" eb="86">
      <t>シャ</t>
    </rPh>
    <rPh sb="100" eb="101">
      <t>カル</t>
    </rPh>
    <rPh sb="101" eb="103">
      <t>ザタク</t>
    </rPh>
    <rPh sb="106" eb="107">
      <t>マル</t>
    </rPh>
    <phoneticPr fontId="1"/>
  </si>
  <si>
    <t>規格／W320～328×D290～313×座面H230、本体H452～460、約1.8kg、肘なし、ｽﾀｯｷﾝｸﾞ機能
材質／座・背板：ﾋﾞｰﾁまたはﾌﾞﾅ、脚：ﾋﾞｰﾁまたはﾌﾞﾅ
参考品番／ひかりのくに（W-40530）ﾁｪｱｰｱｯﾌﾟ
　　　　　　　　ﾋｼｴｽ誠文社（176-1410）ｶｰﾙﾁｪｱ</t>
    <rPh sb="28" eb="30">
      <t>ホンタイ</t>
    </rPh>
    <rPh sb="39" eb="40">
      <t>ヤク</t>
    </rPh>
    <rPh sb="46" eb="47">
      <t>ヒジ</t>
    </rPh>
    <rPh sb="60" eb="62">
      <t>ザイシツ</t>
    </rPh>
    <rPh sb="63" eb="64">
      <t>ザ</t>
    </rPh>
    <rPh sb="79" eb="80">
      <t>アシ</t>
    </rPh>
    <phoneticPr fontId="2"/>
  </si>
  <si>
    <t>規格／W1200×D750×H520（H430に脚切り）、約12.7kg
材質／天板：ﾒﾗﾐﾝ化粧合板、木口：ｿﾌﾄｴｯｼﾞ、脚：ﾌﾞﾅ
ｽﾀｯｷﾝｸﾞ機能、片足ｷｬｽﾀｰ付　
参考品番／ﾁｬｲﾙﾄﾞﾌﾞｯｸ（652563）ｽﾀｯｷﾝｸﾞﾃｰﾌﾞﾙｶｰﾙ ﾜｲﾄﾞ520
　　　　　　　　ﾋｼｴｽ誠文社（176-1092）ｽﾀｯｷﾝｸﾞﾃｰﾌﾞﾙ　ｺｺﾅ　ﾜｲﾄﾞ52</t>
    <phoneticPr fontId="2"/>
  </si>
  <si>
    <t>規格／W1200×D750×H520（H480に脚切り）、約12.7kg
材質／天板：ﾒﾗﾐﾝ化粧合板、木口：ｿﾌﾄｴｯｼﾞ、脚：ﾌﾞﾅ
ｽﾀｯｷﾝｸﾞ機能、片足ｷｬｽﾀｰ付　
参考品番／ﾁｬｲﾙﾄﾞﾌﾞｯｸ（652563）ｽﾀｯｷﾝｸﾞﾃｰﾌﾞﾙｶｰﾙ ﾜｲﾄﾞ520
　　　　　　　　ﾋｼｴｽ誠文社（176-1092）ｽﾀｯｷﾝｸﾞﾃｰﾌﾞﾙ　ｺｺﾅ　ﾜｲﾄﾞ52</t>
    <rPh sb="24" eb="25">
      <t>アシ</t>
    </rPh>
    <rPh sb="25" eb="26">
      <t>キリ</t>
    </rPh>
    <rPh sb="37" eb="39">
      <t>ザイシツ</t>
    </rPh>
    <rPh sb="40" eb="42">
      <t>テンバン</t>
    </rPh>
    <rPh sb="47" eb="49">
      <t>ケショウ</t>
    </rPh>
    <rPh sb="49" eb="51">
      <t>ゴウバン</t>
    </rPh>
    <rPh sb="52" eb="54">
      <t>キグチ</t>
    </rPh>
    <rPh sb="63" eb="64">
      <t>アシ</t>
    </rPh>
    <rPh sb="76" eb="78">
      <t>キノウ</t>
    </rPh>
    <rPh sb="79" eb="81">
      <t>カタアシ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</si>
</sst>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_);[Red]\(#,##0\)"/>
  </numFmts>
  <fonts count="1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6"/>
      <color theme="1"/>
      <name val="HGPｺﾞｼｯｸM"/>
      <family val="3"/>
      <charset val="128"/>
    </font>
    <font>
      <sz val="11"/>
      <color theme="1"/>
      <name val="HGPｺﾞｼｯｸM"/>
      <family val="3"/>
      <charset val="128"/>
    </font>
    <font>
      <sz val="10"/>
      <color theme="1"/>
      <name val="HGPｺﾞｼｯｸM"/>
      <family val="3"/>
      <charset val="128"/>
    </font>
    <font>
      <sz val="9"/>
      <color theme="1"/>
      <name val="HGPｺﾞｼｯｸM"/>
      <family val="3"/>
      <charset val="128"/>
    </font>
    <font>
      <sz val="24"/>
      <name val="HGPｺﾞｼｯｸM"/>
      <family val="3"/>
      <charset val="128"/>
    </font>
    <font>
      <sz val="11"/>
      <name val="HGPｺﾞｼｯｸM"/>
      <family val="3"/>
      <charset val="128"/>
    </font>
    <font>
      <sz val="10"/>
      <name val="HGPｺﾞｼｯｸM"/>
      <family val="3"/>
      <charset val="128"/>
    </font>
    <font>
      <b/>
      <u/>
      <sz val="10"/>
      <color theme="1"/>
      <name val="HGPｺﾞｼｯｸM"/>
      <family val="3"/>
      <charset val="128"/>
    </font>
    <font>
      <b/>
      <sz val="10"/>
      <color theme="1"/>
      <name val="HGPｺﾞｼｯｸM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80">
    <border>
      <left/>
      <right/>
      <top/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76">
    <xf numFmtId="0" fontId="0" fillId="0" borderId="0" xfId="0">
      <alignment vertical="center"/>
    </xf>
    <xf numFmtId="0" fontId="5" fillId="0" borderId="0" xfId="1" applyFont="1" applyAlignment="1"/>
    <xf numFmtId="0" fontId="6" fillId="0" borderId="0" xfId="1" applyFont="1" applyAlignment="1"/>
    <xf numFmtId="176" fontId="5" fillId="0" borderId="0" xfId="1" applyNumberFormat="1" applyFont="1" applyAlignment="1"/>
    <xf numFmtId="0" fontId="5" fillId="0" borderId="0" xfId="1" applyFont="1" applyAlignment="1">
      <alignment vertical="top"/>
    </xf>
    <xf numFmtId="0" fontId="5" fillId="0" borderId="0" xfId="1" applyFont="1" applyAlignment="1">
      <alignment wrapText="1"/>
    </xf>
    <xf numFmtId="0" fontId="7" fillId="0" borderId="0" xfId="1" applyFont="1" applyAlignment="1"/>
    <xf numFmtId="0" fontId="5" fillId="0" borderId="0" xfId="1" applyFont="1" applyAlignment="1">
      <alignment horizontal="center"/>
    </xf>
    <xf numFmtId="38" fontId="5" fillId="0" borderId="0" xfId="2" applyFont="1" applyAlignment="1"/>
    <xf numFmtId="38" fontId="5" fillId="0" borderId="0" xfId="2" applyFont="1" applyAlignment="1">
      <alignment horizontal="right"/>
    </xf>
    <xf numFmtId="0" fontId="5" fillId="0" borderId="0" xfId="1" applyFont="1">
      <alignment vertical="center"/>
    </xf>
    <xf numFmtId="49" fontId="5" fillId="0" borderId="0" xfId="1" applyNumberFormat="1" applyFont="1" applyAlignment="1">
      <alignment horizontal="left" vertical="center"/>
    </xf>
    <xf numFmtId="0" fontId="9" fillId="0" borderId="11" xfId="1" applyFont="1" applyBorder="1" applyAlignment="1">
      <alignment horizontal="center" vertical="center"/>
    </xf>
    <xf numFmtId="0" fontId="9" fillId="0" borderId="12" xfId="1" applyFont="1" applyBorder="1" applyAlignment="1">
      <alignment horizontal="center" vertical="center"/>
    </xf>
    <xf numFmtId="0" fontId="9" fillId="0" borderId="13" xfId="1" applyFont="1" applyBorder="1" applyAlignment="1">
      <alignment horizontal="center" vertical="center"/>
    </xf>
    <xf numFmtId="0" fontId="9" fillId="0" borderId="14" xfId="1" applyFont="1" applyBorder="1" applyAlignment="1">
      <alignment horizontal="center" vertical="center"/>
    </xf>
    <xf numFmtId="0" fontId="9" fillId="0" borderId="15" xfId="1" applyFont="1" applyBorder="1" applyAlignment="1">
      <alignment horizontal="center" vertical="center"/>
    </xf>
    <xf numFmtId="0" fontId="9" fillId="0" borderId="0" xfId="1" applyFont="1">
      <alignment vertical="center"/>
    </xf>
    <xf numFmtId="0" fontId="9" fillId="0" borderId="18" xfId="1" applyFont="1" applyBorder="1" applyAlignment="1">
      <alignment horizontal="center" vertical="center"/>
    </xf>
    <xf numFmtId="0" fontId="9" fillId="0" borderId="26" xfId="1" applyFont="1" applyBorder="1" applyAlignment="1">
      <alignment horizontal="center" vertical="center"/>
    </xf>
    <xf numFmtId="0" fontId="9" fillId="0" borderId="19" xfId="1" applyFont="1" applyBorder="1">
      <alignment vertical="center"/>
    </xf>
    <xf numFmtId="0" fontId="9" fillId="0" borderId="21" xfId="1" applyFont="1" applyBorder="1">
      <alignment vertical="center"/>
    </xf>
    <xf numFmtId="0" fontId="9" fillId="0" borderId="19" xfId="1" applyFont="1" applyBorder="1" applyAlignment="1">
      <alignment horizontal="right" vertical="center"/>
    </xf>
    <xf numFmtId="0" fontId="9" fillId="0" borderId="27" xfId="1" applyFont="1" applyBorder="1">
      <alignment vertical="center"/>
    </xf>
    <xf numFmtId="0" fontId="9" fillId="0" borderId="25" xfId="1" applyFont="1" applyBorder="1">
      <alignment vertical="center"/>
    </xf>
    <xf numFmtId="0" fontId="9" fillId="0" borderId="32" xfId="1" applyFont="1" applyBorder="1" applyAlignment="1">
      <alignment horizontal="right" vertical="center"/>
    </xf>
    <xf numFmtId="0" fontId="9" fillId="0" borderId="33" xfId="1" applyFont="1" applyBorder="1" applyAlignment="1">
      <alignment horizontal="center" vertical="center"/>
    </xf>
    <xf numFmtId="0" fontId="9" fillId="0" borderId="34" xfId="1" applyFont="1" applyBorder="1" applyAlignment="1">
      <alignment horizontal="center" vertical="center"/>
    </xf>
    <xf numFmtId="0" fontId="9" fillId="0" borderId="20" xfId="1" applyFont="1" applyBorder="1">
      <alignment vertical="center"/>
    </xf>
    <xf numFmtId="0" fontId="9" fillId="0" borderId="21" xfId="1" applyFont="1" applyBorder="1" applyAlignment="1">
      <alignment horizontal="right" vertical="center"/>
    </xf>
    <xf numFmtId="0" fontId="9" fillId="0" borderId="27" xfId="1" applyFont="1" applyBorder="1" applyAlignment="1">
      <alignment horizontal="right" vertical="center"/>
    </xf>
    <xf numFmtId="0" fontId="9" fillId="0" borderId="5" xfId="1" applyFont="1" applyBorder="1">
      <alignment vertical="center"/>
    </xf>
    <xf numFmtId="0" fontId="9" fillId="0" borderId="25" xfId="1" applyFont="1" applyBorder="1" applyAlignment="1">
      <alignment horizontal="right" vertical="center"/>
    </xf>
    <xf numFmtId="0" fontId="9" fillId="0" borderId="39" xfId="1" applyFont="1" applyBorder="1" applyAlignment="1">
      <alignment horizontal="right" vertical="center"/>
    </xf>
    <xf numFmtId="0" fontId="9" fillId="0" borderId="17" xfId="1" applyFont="1" applyBorder="1">
      <alignment vertical="center"/>
    </xf>
    <xf numFmtId="0" fontId="9" fillId="0" borderId="0" xfId="1" applyFont="1" applyAlignment="1">
      <alignment vertical="center" wrapText="1"/>
    </xf>
    <xf numFmtId="0" fontId="9" fillId="0" borderId="44" xfId="1" applyFont="1" applyBorder="1">
      <alignment vertical="center"/>
    </xf>
    <xf numFmtId="0" fontId="9" fillId="0" borderId="41" xfId="1" applyFont="1" applyBorder="1">
      <alignment vertical="center"/>
    </xf>
    <xf numFmtId="0" fontId="9" fillId="0" borderId="42" xfId="1" applyFont="1" applyBorder="1">
      <alignment vertical="center"/>
    </xf>
    <xf numFmtId="0" fontId="9" fillId="0" borderId="43" xfId="1" applyFont="1" applyBorder="1">
      <alignment vertical="center"/>
    </xf>
    <xf numFmtId="0" fontId="9" fillId="0" borderId="60" xfId="1" applyFont="1" applyBorder="1">
      <alignment vertical="center"/>
    </xf>
    <xf numFmtId="0" fontId="9" fillId="0" borderId="61" xfId="1" applyFont="1" applyBorder="1">
      <alignment vertical="center"/>
    </xf>
    <xf numFmtId="0" fontId="9" fillId="0" borderId="62" xfId="1" applyFont="1" applyBorder="1">
      <alignment vertical="center"/>
    </xf>
    <xf numFmtId="0" fontId="9" fillId="0" borderId="60" xfId="1" applyFont="1" applyBorder="1" applyAlignment="1">
      <alignment horizontal="left" vertical="center"/>
    </xf>
    <xf numFmtId="0" fontId="6" fillId="0" borderId="69" xfId="1" applyFont="1" applyBorder="1" applyAlignment="1">
      <alignment horizontal="center" vertical="center"/>
    </xf>
    <xf numFmtId="0" fontId="6" fillId="2" borderId="72" xfId="1" applyFont="1" applyFill="1" applyBorder="1">
      <alignment vertical="center"/>
    </xf>
    <xf numFmtId="0" fontId="6" fillId="2" borderId="71" xfId="1" applyFont="1" applyFill="1" applyBorder="1" applyAlignment="1">
      <alignment horizontal="center" vertical="center" wrapText="1"/>
    </xf>
    <xf numFmtId="0" fontId="6" fillId="2" borderId="71" xfId="1" applyFont="1" applyFill="1" applyBorder="1" applyAlignment="1">
      <alignment horizontal="center" vertical="center"/>
    </xf>
    <xf numFmtId="38" fontId="6" fillId="2" borderId="71" xfId="2" applyFont="1" applyFill="1" applyBorder="1" applyAlignment="1">
      <alignment horizontal="center" vertical="center" wrapText="1"/>
    </xf>
    <xf numFmtId="0" fontId="6" fillId="2" borderId="50" xfId="1" applyFont="1" applyFill="1" applyBorder="1" applyAlignment="1">
      <alignment horizontal="center" vertical="center" wrapText="1"/>
    </xf>
    <xf numFmtId="0" fontId="6" fillId="0" borderId="73" xfId="1" applyFont="1" applyBorder="1" applyAlignment="1">
      <alignment horizontal="right" vertical="center"/>
    </xf>
    <xf numFmtId="0" fontId="6" fillId="0" borderId="73" xfId="1" applyFont="1" applyBorder="1" applyAlignment="1">
      <alignment horizontal="center" vertical="center"/>
    </xf>
    <xf numFmtId="38" fontId="6" fillId="0" borderId="73" xfId="2" applyFont="1" applyFill="1" applyBorder="1" applyAlignment="1">
      <alignment horizontal="right" vertical="center" wrapText="1"/>
    </xf>
    <xf numFmtId="38" fontId="6" fillId="0" borderId="74" xfId="2" applyFont="1" applyFill="1" applyBorder="1" applyAlignment="1">
      <alignment horizontal="right" vertical="center" wrapText="1"/>
    </xf>
    <xf numFmtId="0" fontId="6" fillId="0" borderId="74" xfId="1" applyFont="1" applyBorder="1" applyAlignment="1">
      <alignment horizontal="left" vertical="center" wrapText="1"/>
    </xf>
    <xf numFmtId="38" fontId="6" fillId="3" borderId="70" xfId="2" applyFont="1" applyFill="1" applyBorder="1" applyAlignment="1">
      <alignment horizontal="right" vertical="center" wrapText="1"/>
    </xf>
    <xf numFmtId="0" fontId="6" fillId="0" borderId="70" xfId="0" applyFont="1" applyBorder="1" applyAlignment="1">
      <alignment vertical="center" wrapText="1"/>
    </xf>
    <xf numFmtId="49" fontId="6" fillId="0" borderId="60" xfId="0" applyNumberFormat="1" applyFont="1" applyBorder="1" applyAlignment="1">
      <alignment horizontal="left" vertical="center" wrapText="1"/>
    </xf>
    <xf numFmtId="0" fontId="6" fillId="0" borderId="6" xfId="1" applyFont="1" applyBorder="1" applyAlignment="1">
      <alignment horizontal="center" vertical="center"/>
    </xf>
    <xf numFmtId="0" fontId="6" fillId="0" borderId="70" xfId="1" applyFont="1" applyBorder="1" applyAlignment="1">
      <alignment horizontal="right" vertical="center"/>
    </xf>
    <xf numFmtId="0" fontId="6" fillId="0" borderId="70" xfId="1" applyFont="1" applyBorder="1" applyAlignment="1">
      <alignment horizontal="center" vertical="center"/>
    </xf>
    <xf numFmtId="38" fontId="6" fillId="0" borderId="70" xfId="2" applyFont="1" applyFill="1" applyBorder="1" applyAlignment="1">
      <alignment horizontal="right" vertical="center"/>
    </xf>
    <xf numFmtId="0" fontId="6" fillId="0" borderId="75" xfId="1" applyFont="1" applyBorder="1" applyAlignment="1">
      <alignment horizontal="left" vertical="center" wrapText="1"/>
    </xf>
    <xf numFmtId="176" fontId="6" fillId="0" borderId="0" xfId="1" applyNumberFormat="1" applyFont="1" applyAlignment="1"/>
    <xf numFmtId="0" fontId="6" fillId="0" borderId="0" xfId="1" applyFont="1" applyAlignment="1">
      <alignment vertical="top"/>
    </xf>
    <xf numFmtId="0" fontId="10" fillId="0" borderId="70" xfId="0" applyFont="1" applyBorder="1" applyAlignment="1">
      <alignment vertical="center" wrapText="1"/>
    </xf>
    <xf numFmtId="0" fontId="6" fillId="0" borderId="60" xfId="0" applyFont="1" applyBorder="1" applyAlignment="1">
      <alignment vertical="center" wrapText="1"/>
    </xf>
    <xf numFmtId="0" fontId="12" fillId="0" borderId="67" xfId="1" applyFont="1" applyBorder="1" applyAlignment="1">
      <alignment horizontal="left" vertical="center" indent="1"/>
    </xf>
    <xf numFmtId="0" fontId="12" fillId="0" borderId="68" xfId="1" applyFont="1" applyBorder="1" applyAlignment="1">
      <alignment horizontal="right" vertical="center" indent="1"/>
    </xf>
    <xf numFmtId="0" fontId="12" fillId="0" borderId="76" xfId="1" applyFont="1" applyBorder="1" applyAlignment="1">
      <alignment horizontal="right" vertical="center" indent="1"/>
    </xf>
    <xf numFmtId="38" fontId="6" fillId="0" borderId="76" xfId="2" applyFont="1" applyBorder="1" applyAlignment="1">
      <alignment horizontal="right" vertical="center"/>
    </xf>
    <xf numFmtId="0" fontId="6" fillId="0" borderId="76" xfId="1" applyFont="1" applyBorder="1" applyAlignment="1">
      <alignment vertical="center" wrapText="1"/>
    </xf>
    <xf numFmtId="0" fontId="12" fillId="0" borderId="1" xfId="1" applyFont="1" applyBorder="1" applyAlignment="1">
      <alignment horizontal="left" vertical="center" indent="1"/>
    </xf>
    <xf numFmtId="0" fontId="12" fillId="0" borderId="2" xfId="1" applyFont="1" applyBorder="1" applyAlignment="1">
      <alignment horizontal="right" vertical="center" indent="1"/>
    </xf>
    <xf numFmtId="0" fontId="12" fillId="0" borderId="77" xfId="1" applyFont="1" applyBorder="1" applyAlignment="1">
      <alignment horizontal="right" vertical="center" indent="1"/>
    </xf>
    <xf numFmtId="38" fontId="6" fillId="0" borderId="78" xfId="2" applyFont="1" applyBorder="1" applyAlignment="1">
      <alignment horizontal="right" vertical="center"/>
    </xf>
    <xf numFmtId="9" fontId="6" fillId="0" borderId="77" xfId="1" applyNumberFormat="1" applyFont="1" applyBorder="1" applyAlignment="1">
      <alignment horizontal="left" vertical="center" wrapText="1"/>
    </xf>
    <xf numFmtId="49" fontId="12" fillId="0" borderId="3" xfId="1" applyNumberFormat="1" applyFont="1" applyBorder="1" applyAlignment="1">
      <alignment horizontal="left" vertical="center" indent="1"/>
    </xf>
    <xf numFmtId="49" fontId="12" fillId="0" borderId="4" xfId="1" applyNumberFormat="1" applyFont="1" applyBorder="1" applyAlignment="1">
      <alignment horizontal="right" vertical="center" indent="1"/>
    </xf>
    <xf numFmtId="49" fontId="12" fillId="0" borderId="79" xfId="1" applyNumberFormat="1" applyFont="1" applyBorder="1" applyAlignment="1">
      <alignment horizontal="right" vertical="center" indent="1"/>
    </xf>
    <xf numFmtId="38" fontId="6" fillId="0" borderId="79" xfId="2" applyFont="1" applyBorder="1" applyAlignment="1">
      <alignment horizontal="right" vertical="center"/>
    </xf>
    <xf numFmtId="177" fontId="6" fillId="0" borderId="79" xfId="1" applyNumberFormat="1" applyFont="1" applyBorder="1">
      <alignment vertical="center"/>
    </xf>
    <xf numFmtId="0" fontId="9" fillId="0" borderId="60" xfId="1" applyFont="1" applyBorder="1" applyAlignment="1">
      <alignment horizontal="left" vertical="center" wrapText="1"/>
    </xf>
    <xf numFmtId="0" fontId="9" fillId="0" borderId="61" xfId="1" applyFont="1" applyBorder="1" applyAlignment="1">
      <alignment horizontal="left" vertical="center" wrapText="1"/>
    </xf>
    <xf numFmtId="0" fontId="9" fillId="0" borderId="62" xfId="1" applyFont="1" applyBorder="1" applyAlignment="1">
      <alignment horizontal="left" vertical="center" wrapText="1"/>
    </xf>
    <xf numFmtId="0" fontId="9" fillId="0" borderId="47" xfId="1" applyFont="1" applyBorder="1" applyAlignment="1">
      <alignment horizontal="center" vertical="center"/>
    </xf>
    <xf numFmtId="0" fontId="9" fillId="0" borderId="48" xfId="1" applyFont="1" applyBorder="1" applyAlignment="1">
      <alignment horizontal="center" vertical="center"/>
    </xf>
    <xf numFmtId="0" fontId="9" fillId="0" borderId="49" xfId="1" applyFont="1" applyBorder="1" applyAlignment="1">
      <alignment horizontal="center" vertical="center"/>
    </xf>
    <xf numFmtId="176" fontId="9" fillId="0" borderId="50" xfId="1" applyNumberFormat="1" applyFont="1" applyBorder="1" applyAlignment="1">
      <alignment horizontal="right" vertical="center"/>
    </xf>
    <xf numFmtId="176" fontId="9" fillId="0" borderId="48" xfId="1" applyNumberFormat="1" applyFont="1" applyBorder="1" applyAlignment="1">
      <alignment horizontal="right" vertical="center"/>
    </xf>
    <xf numFmtId="176" fontId="9" fillId="0" borderId="49" xfId="1" applyNumberFormat="1" applyFont="1" applyBorder="1" applyAlignment="1">
      <alignment horizontal="right" vertical="center"/>
    </xf>
    <xf numFmtId="0" fontId="9" fillId="0" borderId="50" xfId="1" applyFont="1" applyBorder="1" applyAlignment="1">
      <alignment horizontal="right" vertical="center"/>
    </xf>
    <xf numFmtId="0" fontId="9" fillId="0" borderId="48" xfId="1" applyFont="1" applyBorder="1" applyAlignment="1">
      <alignment horizontal="right" vertical="center"/>
    </xf>
    <xf numFmtId="0" fontId="9" fillId="0" borderId="49" xfId="1" applyFont="1" applyBorder="1" applyAlignment="1">
      <alignment horizontal="right" vertical="center"/>
    </xf>
    <xf numFmtId="0" fontId="9" fillId="0" borderId="51" xfId="1" applyFont="1" applyBorder="1" applyAlignment="1">
      <alignment horizontal="right" vertical="center"/>
    </xf>
    <xf numFmtId="0" fontId="9" fillId="0" borderId="45" xfId="1" applyFont="1" applyBorder="1" applyAlignment="1">
      <alignment horizontal="center" vertical="center"/>
    </xf>
    <xf numFmtId="0" fontId="9" fillId="0" borderId="12" xfId="1" applyFont="1" applyBorder="1" applyAlignment="1">
      <alignment horizontal="center" vertical="center"/>
    </xf>
    <xf numFmtId="0" fontId="9" fillId="0" borderId="13" xfId="1" applyFont="1" applyBorder="1" applyAlignment="1">
      <alignment horizontal="center" vertical="center"/>
    </xf>
    <xf numFmtId="0" fontId="9" fillId="0" borderId="11" xfId="1" applyFont="1" applyBorder="1" applyAlignment="1">
      <alignment horizontal="center" vertical="center"/>
    </xf>
    <xf numFmtId="0" fontId="9" fillId="0" borderId="60" xfId="1" applyFont="1" applyBorder="1">
      <alignment vertical="center"/>
    </xf>
    <xf numFmtId="0" fontId="9" fillId="0" borderId="61" xfId="1" applyFont="1" applyBorder="1">
      <alignment vertical="center"/>
    </xf>
    <xf numFmtId="0" fontId="9" fillId="0" borderId="7" xfId="1" applyFont="1" applyBorder="1">
      <alignment vertical="center"/>
    </xf>
    <xf numFmtId="0" fontId="9" fillId="0" borderId="46" xfId="1" applyFont="1" applyBorder="1" applyAlignment="1">
      <alignment horizontal="center" vertical="center"/>
    </xf>
    <xf numFmtId="0" fontId="9" fillId="0" borderId="64" xfId="1" applyFont="1" applyBorder="1">
      <alignment vertical="center"/>
    </xf>
    <xf numFmtId="0" fontId="9" fillId="0" borderId="65" xfId="1" applyFont="1" applyBorder="1">
      <alignment vertical="center"/>
    </xf>
    <xf numFmtId="0" fontId="9" fillId="0" borderId="66" xfId="1" applyFont="1" applyBorder="1">
      <alignment vertical="center"/>
    </xf>
    <xf numFmtId="0" fontId="9" fillId="0" borderId="52" xfId="1" applyFont="1" applyBorder="1" applyAlignment="1">
      <alignment horizontal="center" vertical="center"/>
    </xf>
    <xf numFmtId="0" fontId="9" fillId="0" borderId="53" xfId="1" applyFont="1" applyBorder="1" applyAlignment="1">
      <alignment horizontal="center" vertical="center"/>
    </xf>
    <xf numFmtId="0" fontId="9" fillId="0" borderId="54" xfId="1" applyFont="1" applyBorder="1" applyAlignment="1">
      <alignment horizontal="center" vertical="center"/>
    </xf>
    <xf numFmtId="176" fontId="9" fillId="0" borderId="55" xfId="1" applyNumberFormat="1" applyFont="1" applyBorder="1" applyAlignment="1">
      <alignment horizontal="right" vertical="center"/>
    </xf>
    <xf numFmtId="176" fontId="9" fillId="0" borderId="53" xfId="1" applyNumberFormat="1" applyFont="1" applyBorder="1" applyAlignment="1">
      <alignment horizontal="right" vertical="center"/>
    </xf>
    <xf numFmtId="176" fontId="9" fillId="0" borderId="54" xfId="1" applyNumberFormat="1" applyFont="1" applyBorder="1" applyAlignment="1">
      <alignment horizontal="right" vertical="center"/>
    </xf>
    <xf numFmtId="0" fontId="9" fillId="0" borderId="55" xfId="1" applyFont="1" applyBorder="1" applyAlignment="1">
      <alignment horizontal="right" vertical="center"/>
    </xf>
    <xf numFmtId="0" fontId="9" fillId="0" borderId="53" xfId="1" applyFont="1" applyBorder="1" applyAlignment="1">
      <alignment horizontal="right" vertical="center"/>
    </xf>
    <xf numFmtId="0" fontId="9" fillId="0" borderId="54" xfId="1" applyFont="1" applyBorder="1" applyAlignment="1">
      <alignment horizontal="right" vertical="center"/>
    </xf>
    <xf numFmtId="0" fontId="9" fillId="0" borderId="56" xfId="1" applyFont="1" applyBorder="1" applyAlignment="1">
      <alignment horizontal="right" vertical="center"/>
    </xf>
    <xf numFmtId="0" fontId="9" fillId="0" borderId="57" xfId="1" applyFont="1" applyBorder="1" applyAlignment="1">
      <alignment horizontal="left" vertical="center" wrapText="1"/>
    </xf>
    <xf numFmtId="0" fontId="9" fillId="0" borderId="58" xfId="1" applyFont="1" applyBorder="1" applyAlignment="1">
      <alignment horizontal="left" vertical="center" wrapText="1"/>
    </xf>
    <xf numFmtId="0" fontId="9" fillId="0" borderId="59" xfId="1" applyFont="1" applyBorder="1" applyAlignment="1">
      <alignment horizontal="left" vertical="center" wrapText="1"/>
    </xf>
    <xf numFmtId="0" fontId="9" fillId="0" borderId="19" xfId="1" applyFont="1" applyBorder="1" applyAlignment="1">
      <alignment horizontal="center" vertical="center"/>
    </xf>
    <xf numFmtId="0" fontId="9" fillId="0" borderId="21" xfId="1" applyFont="1" applyBorder="1" applyAlignment="1">
      <alignment horizontal="center" vertical="center"/>
    </xf>
    <xf numFmtId="0" fontId="9" fillId="0" borderId="19" xfId="1" applyFont="1" applyBorder="1" applyAlignment="1">
      <alignment horizontal="left" vertical="top" wrapText="1"/>
    </xf>
    <xf numFmtId="0" fontId="9" fillId="0" borderId="20" xfId="1" applyFont="1" applyBorder="1" applyAlignment="1">
      <alignment horizontal="left" vertical="top" wrapText="1"/>
    </xf>
    <xf numFmtId="0" fontId="9" fillId="0" borderId="31" xfId="1" applyFont="1" applyBorder="1" applyAlignment="1">
      <alignment horizontal="left" vertical="top" wrapText="1"/>
    </xf>
    <xf numFmtId="0" fontId="9" fillId="0" borderId="39" xfId="1" applyFont="1" applyBorder="1" applyAlignment="1">
      <alignment horizontal="left" vertical="top" wrapText="1"/>
    </xf>
    <xf numFmtId="0" fontId="9" fillId="0" borderId="0" xfId="1" applyFont="1" applyAlignment="1">
      <alignment horizontal="left" vertical="top" wrapText="1"/>
    </xf>
    <xf numFmtId="0" fontId="9" fillId="0" borderId="40" xfId="1" applyFont="1" applyBorder="1" applyAlignment="1">
      <alignment horizontal="left" vertical="top" wrapText="1"/>
    </xf>
    <xf numFmtId="0" fontId="9" fillId="0" borderId="27" xfId="1" applyFont="1" applyBorder="1" applyAlignment="1">
      <alignment horizontal="left" vertical="top" wrapText="1"/>
    </xf>
    <xf numFmtId="0" fontId="9" fillId="0" borderId="5" xfId="1" applyFont="1" applyBorder="1" applyAlignment="1">
      <alignment horizontal="left" vertical="top" wrapText="1"/>
    </xf>
    <xf numFmtId="0" fontId="9" fillId="0" borderId="32" xfId="1" applyFont="1" applyBorder="1" applyAlignment="1">
      <alignment horizontal="left" vertical="top" wrapText="1"/>
    </xf>
    <xf numFmtId="0" fontId="9" fillId="0" borderId="39" xfId="1" applyFont="1" applyBorder="1" applyAlignment="1">
      <alignment horizontal="center" vertical="center"/>
    </xf>
    <xf numFmtId="0" fontId="9" fillId="0" borderId="17" xfId="1" applyFont="1" applyBorder="1" applyAlignment="1">
      <alignment horizontal="center" vertical="center"/>
    </xf>
    <xf numFmtId="0" fontId="9" fillId="0" borderId="27" xfId="1" applyFont="1" applyBorder="1" applyAlignment="1">
      <alignment horizontal="center" vertical="center"/>
    </xf>
    <xf numFmtId="0" fontId="9" fillId="0" borderId="25" xfId="1" applyFont="1" applyBorder="1" applyAlignment="1">
      <alignment horizontal="center" vertical="center"/>
    </xf>
    <xf numFmtId="0" fontId="9" fillId="0" borderId="20" xfId="1" applyFont="1" applyBorder="1" applyAlignment="1">
      <alignment horizontal="center" vertical="center"/>
    </xf>
    <xf numFmtId="0" fontId="9" fillId="0" borderId="5" xfId="1" applyFont="1" applyBorder="1" applyAlignment="1">
      <alignment horizontal="center" vertical="center"/>
    </xf>
    <xf numFmtId="0" fontId="9" fillId="0" borderId="35" xfId="1" applyFont="1" applyBorder="1" applyAlignment="1">
      <alignment horizontal="center" vertical="center"/>
    </xf>
    <xf numFmtId="0" fontId="9" fillId="0" borderId="37" xfId="1" applyFont="1" applyBorder="1" applyAlignment="1">
      <alignment horizontal="center" vertical="center"/>
    </xf>
    <xf numFmtId="0" fontId="9" fillId="0" borderId="36" xfId="1" applyFont="1" applyBorder="1" applyAlignment="1">
      <alignment horizontal="center" vertical="center"/>
    </xf>
    <xf numFmtId="0" fontId="9" fillId="0" borderId="31" xfId="1" applyFont="1" applyBorder="1" applyAlignment="1">
      <alignment horizontal="center" vertical="center"/>
    </xf>
    <xf numFmtId="0" fontId="9" fillId="0" borderId="38" xfId="1" applyFont="1" applyBorder="1" applyAlignment="1">
      <alignment horizontal="center" vertical="center"/>
    </xf>
    <xf numFmtId="0" fontId="9" fillId="0" borderId="32" xfId="1" applyFont="1" applyBorder="1" applyAlignment="1">
      <alignment horizontal="center" vertical="center"/>
    </xf>
    <xf numFmtId="0" fontId="9" fillId="0" borderId="57" xfId="1" applyFont="1" applyBorder="1">
      <alignment vertical="center"/>
    </xf>
    <xf numFmtId="0" fontId="9" fillId="0" borderId="58" xfId="1" applyFont="1" applyBorder="1">
      <alignment vertical="center"/>
    </xf>
    <xf numFmtId="0" fontId="9" fillId="0" borderId="63" xfId="1" applyFont="1" applyBorder="1">
      <alignment vertical="center"/>
    </xf>
    <xf numFmtId="58" fontId="9" fillId="0" borderId="19" xfId="1" quotePrefix="1" applyNumberFormat="1" applyFont="1" applyBorder="1" applyAlignment="1">
      <alignment horizontal="center" vertical="center"/>
    </xf>
    <xf numFmtId="0" fontId="9" fillId="0" borderId="18" xfId="1" applyFont="1" applyBorder="1" applyAlignment="1">
      <alignment horizontal="center" vertical="center"/>
    </xf>
    <xf numFmtId="0" fontId="9" fillId="0" borderId="26" xfId="1" applyFont="1" applyBorder="1" applyAlignment="1">
      <alignment horizontal="center" vertical="center"/>
    </xf>
    <xf numFmtId="0" fontId="9" fillId="0" borderId="23" xfId="1" applyFont="1" applyBorder="1" applyAlignment="1">
      <alignment horizontal="center" vertical="center"/>
    </xf>
    <xf numFmtId="0" fontId="9" fillId="0" borderId="29" xfId="1" applyFont="1" applyBorder="1" applyAlignment="1">
      <alignment horizontal="center" vertical="center"/>
    </xf>
    <xf numFmtId="0" fontId="9" fillId="0" borderId="30" xfId="1" applyFont="1" applyBorder="1" applyAlignment="1">
      <alignment horizontal="center" vertical="center"/>
    </xf>
    <xf numFmtId="0" fontId="9" fillId="0" borderId="24" xfId="1" applyFont="1" applyBorder="1" applyAlignment="1">
      <alignment horizontal="center" vertical="center"/>
    </xf>
    <xf numFmtId="0" fontId="9" fillId="0" borderId="19" xfId="1" applyFont="1" applyBorder="1" applyAlignment="1">
      <alignment horizontal="left" vertical="center" shrinkToFit="1"/>
    </xf>
    <xf numFmtId="0" fontId="9" fillId="0" borderId="20" xfId="1" applyFont="1" applyBorder="1" applyAlignment="1">
      <alignment horizontal="left" vertical="center" shrinkToFit="1"/>
    </xf>
    <xf numFmtId="0" fontId="9" fillId="0" borderId="21" xfId="1" applyFont="1" applyBorder="1" applyAlignment="1">
      <alignment horizontal="left" vertical="center" shrinkToFit="1"/>
    </xf>
    <xf numFmtId="0" fontId="9" fillId="0" borderId="27" xfId="1" applyFont="1" applyBorder="1" applyAlignment="1">
      <alignment horizontal="left" vertical="center" shrinkToFit="1"/>
    </xf>
    <xf numFmtId="0" fontId="9" fillId="0" borderId="5" xfId="1" applyFont="1" applyBorder="1" applyAlignment="1">
      <alignment horizontal="left" vertical="center" shrinkToFit="1"/>
    </xf>
    <xf numFmtId="0" fontId="9" fillId="0" borderId="25" xfId="1" applyFont="1" applyBorder="1" applyAlignment="1">
      <alignment horizontal="left" vertical="center" shrinkToFit="1"/>
    </xf>
    <xf numFmtId="0" fontId="9" fillId="0" borderId="19" xfId="1" applyFont="1" applyBorder="1" applyAlignment="1">
      <alignment horizontal="center" vertical="center" wrapText="1"/>
    </xf>
    <xf numFmtId="0" fontId="9" fillId="0" borderId="21" xfId="1" applyFont="1" applyBorder="1" applyAlignment="1">
      <alignment horizontal="center" vertical="center" wrapText="1"/>
    </xf>
    <xf numFmtId="0" fontId="9" fillId="0" borderId="27" xfId="1" applyFont="1" applyBorder="1" applyAlignment="1">
      <alignment horizontal="center" vertical="center" wrapText="1"/>
    </xf>
    <xf numFmtId="0" fontId="9" fillId="0" borderId="25" xfId="1" applyFont="1" applyBorder="1" applyAlignment="1">
      <alignment horizontal="center" vertical="center" wrapText="1"/>
    </xf>
    <xf numFmtId="0" fontId="9" fillId="0" borderId="19" xfId="1" applyFont="1" applyBorder="1" applyAlignment="1">
      <alignment horizontal="right" vertical="center"/>
    </xf>
    <xf numFmtId="0" fontId="9" fillId="0" borderId="31" xfId="1" applyFont="1" applyBorder="1" applyAlignment="1">
      <alignment horizontal="right" vertical="center"/>
    </xf>
    <xf numFmtId="0" fontId="8" fillId="0" borderId="8" xfId="1" applyFont="1" applyBorder="1" applyAlignment="1">
      <alignment horizontal="center" vertical="center"/>
    </xf>
    <xf numFmtId="0" fontId="8" fillId="0" borderId="9" xfId="1" applyFont="1" applyBorder="1" applyAlignment="1">
      <alignment horizontal="center" vertical="center"/>
    </xf>
    <xf numFmtId="0" fontId="8" fillId="0" borderId="10" xfId="1" applyFont="1" applyBorder="1" applyAlignment="1">
      <alignment horizontal="center" vertical="center"/>
    </xf>
    <xf numFmtId="0" fontId="8" fillId="0" borderId="16" xfId="1" applyFont="1" applyBorder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8" fillId="0" borderId="17" xfId="1" applyFont="1" applyBorder="1" applyAlignment="1">
      <alignment horizontal="center" vertical="center"/>
    </xf>
    <xf numFmtId="0" fontId="8" fillId="0" borderId="24" xfId="1" applyFont="1" applyBorder="1" applyAlignment="1">
      <alignment horizontal="center" vertical="center"/>
    </xf>
    <xf numFmtId="0" fontId="8" fillId="0" borderId="5" xfId="1" applyFont="1" applyBorder="1" applyAlignment="1">
      <alignment horizontal="center" vertical="center"/>
    </xf>
    <xf numFmtId="0" fontId="8" fillId="0" borderId="25" xfId="1" applyFont="1" applyBorder="1" applyAlignment="1">
      <alignment horizontal="center" vertical="center"/>
    </xf>
    <xf numFmtId="0" fontId="9" fillId="0" borderId="22" xfId="1" applyFont="1" applyBorder="1" applyAlignment="1">
      <alignment horizontal="center" vertical="center"/>
    </xf>
    <xf numFmtId="0" fontId="9" fillId="0" borderId="28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</cellXfs>
  <cellStyles count="3">
    <cellStyle name="桁区切り 2" xfId="2" xr:uid="{00000000-0005-0000-0000-000000000000}"/>
    <cellStyle name="標準" xfId="0" builtinId="0"/>
    <cellStyle name="標準 2" xfId="1" xr:uid="{00000000-0005-0000-0000-000002000000}"/>
  </cellStyles>
  <dxfs count="0"/>
  <tableStyles count="0" defaultTableStyle="TableStyleMedium2" defaultPivotStyle="PivotStyleLight16"/>
  <colors>
    <mruColors>
      <color rgb="FFFFCCFF"/>
      <color rgb="FFFFFF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495300</xdr:colOff>
      <xdr:row>8</xdr:row>
      <xdr:rowOff>0</xdr:rowOff>
    </xdr:from>
    <xdr:to>
      <xdr:col>11</xdr:col>
      <xdr:colOff>238125</xdr:colOff>
      <xdr:row>8</xdr:row>
      <xdr:rowOff>209550</xdr:rowOff>
    </xdr:to>
    <xdr:sp macro="" textlink="">
      <xdr:nvSpPr>
        <xdr:cNvPr id="2" name="円/楕円 1">
          <a:extLst>
            <a:ext uri="{FF2B5EF4-FFF2-40B4-BE49-F238E27FC236}">
              <a16:creationId xmlns:a16="http://schemas.microsoft.com/office/drawing/2014/main" id="{0FFBA83D-D4AE-4201-99EF-9961B414BB13}"/>
            </a:ext>
          </a:extLst>
        </xdr:cNvPr>
        <xdr:cNvSpPr/>
      </xdr:nvSpPr>
      <xdr:spPr>
        <a:xfrm>
          <a:off x="5467350" y="2000250"/>
          <a:ext cx="247650" cy="209550"/>
        </a:xfrm>
        <a:prstGeom prst="ellipse">
          <a:avLst/>
        </a:prstGeom>
        <a:noFill/>
        <a:ln w="952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11</xdr:col>
      <xdr:colOff>666754</xdr:colOff>
      <xdr:row>8</xdr:row>
      <xdr:rowOff>11905</xdr:rowOff>
    </xdr:from>
    <xdr:to>
      <xdr:col>12</xdr:col>
      <xdr:colOff>216693</xdr:colOff>
      <xdr:row>9</xdr:row>
      <xdr:rowOff>11905</xdr:rowOff>
    </xdr:to>
    <xdr:sp macro="" textlink="">
      <xdr:nvSpPr>
        <xdr:cNvPr id="3" name="円/楕円 2">
          <a:extLst>
            <a:ext uri="{FF2B5EF4-FFF2-40B4-BE49-F238E27FC236}">
              <a16:creationId xmlns:a16="http://schemas.microsoft.com/office/drawing/2014/main" id="{45C67138-CFF0-4ADA-A8B8-D2DBC8FB1E0F}"/>
            </a:ext>
          </a:extLst>
        </xdr:cNvPr>
        <xdr:cNvSpPr/>
      </xdr:nvSpPr>
      <xdr:spPr>
        <a:xfrm>
          <a:off x="6143629" y="2012155"/>
          <a:ext cx="245264" cy="228600"/>
        </a:xfrm>
        <a:prstGeom prst="ellipse">
          <a:avLst/>
        </a:prstGeom>
        <a:noFill/>
        <a:ln w="952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17</xdr:col>
      <xdr:colOff>180974</xdr:colOff>
      <xdr:row>5</xdr:row>
      <xdr:rowOff>19049</xdr:rowOff>
    </xdr:from>
    <xdr:to>
      <xdr:col>18</xdr:col>
      <xdr:colOff>542924</xdr:colOff>
      <xdr:row>6</xdr:row>
      <xdr:rowOff>214311</xdr:rowOff>
    </xdr:to>
    <xdr:sp macro="" textlink="">
      <xdr:nvSpPr>
        <xdr:cNvPr id="4" name="円/楕円 3">
          <a:extLst>
            <a:ext uri="{FF2B5EF4-FFF2-40B4-BE49-F238E27FC236}">
              <a16:creationId xmlns:a16="http://schemas.microsoft.com/office/drawing/2014/main" id="{A933E300-7C7E-4C86-A6A9-35296ABACB6D}"/>
            </a:ext>
          </a:extLst>
        </xdr:cNvPr>
        <xdr:cNvSpPr/>
      </xdr:nvSpPr>
      <xdr:spPr>
        <a:xfrm>
          <a:off x="9486899" y="1333499"/>
          <a:ext cx="1171575" cy="423862"/>
        </a:xfrm>
        <a:prstGeom prst="ellipse">
          <a:avLst/>
        </a:prstGeom>
        <a:noFill/>
        <a:ln w="952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16</xdr:col>
      <xdr:colOff>38100</xdr:colOff>
      <xdr:row>7</xdr:row>
      <xdr:rowOff>47624</xdr:rowOff>
    </xdr:from>
    <xdr:to>
      <xdr:col>16</xdr:col>
      <xdr:colOff>542925</xdr:colOff>
      <xdr:row>8</xdr:row>
      <xdr:rowOff>190499</xdr:rowOff>
    </xdr:to>
    <xdr:sp macro="" textlink="">
      <xdr:nvSpPr>
        <xdr:cNvPr id="5" name="円/楕円 4">
          <a:extLst>
            <a:ext uri="{FF2B5EF4-FFF2-40B4-BE49-F238E27FC236}">
              <a16:creationId xmlns:a16="http://schemas.microsoft.com/office/drawing/2014/main" id="{9ACE8201-1AC8-4B0D-9B1E-8D0580C00018}"/>
            </a:ext>
          </a:extLst>
        </xdr:cNvPr>
        <xdr:cNvSpPr/>
      </xdr:nvSpPr>
      <xdr:spPr>
        <a:xfrm>
          <a:off x="8763000" y="1819274"/>
          <a:ext cx="504825" cy="371475"/>
        </a:xfrm>
        <a:prstGeom prst="ellipse">
          <a:avLst/>
        </a:prstGeom>
        <a:noFill/>
        <a:ln w="952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8</xdr:col>
      <xdr:colOff>47626</xdr:colOff>
      <xdr:row>11</xdr:row>
      <xdr:rowOff>23811</xdr:rowOff>
    </xdr:from>
    <xdr:to>
      <xdr:col>8</xdr:col>
      <xdr:colOff>250032</xdr:colOff>
      <xdr:row>13</xdr:row>
      <xdr:rowOff>11905</xdr:rowOff>
    </xdr:to>
    <xdr:sp macro="" textlink="">
      <xdr:nvSpPr>
        <xdr:cNvPr id="6" name="円/楕円 5">
          <a:extLst>
            <a:ext uri="{FF2B5EF4-FFF2-40B4-BE49-F238E27FC236}">
              <a16:creationId xmlns:a16="http://schemas.microsoft.com/office/drawing/2014/main" id="{1F1CC1FA-A563-44BC-B17B-213B3E0D68A7}"/>
            </a:ext>
          </a:extLst>
        </xdr:cNvPr>
        <xdr:cNvSpPr/>
      </xdr:nvSpPr>
      <xdr:spPr>
        <a:xfrm>
          <a:off x="4467226" y="2709861"/>
          <a:ext cx="202406" cy="445294"/>
        </a:xfrm>
        <a:prstGeom prst="ellipse">
          <a:avLst/>
        </a:prstGeom>
        <a:noFill/>
        <a:ln w="952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0024178\Desktop\&#27096;&#24335;\&#20837;&#26413;&#38306;&#20418;\H27&#23376;&#12393;&#12418;&#25903;&#25588;&#35506;&#12487;&#12473;&#12463;&#12488;&#12483;&#12503;\&#65320;&#65298;&#65304;&#65294;&#65300;&#65294;&#65297;&#65300;&#12487;&#12473;&#12463;&#12488;&#12483;&#12503;\&#24037;&#20107;&#38306;&#20418;&#26360;&#39006;&#65288;&#24314;&#31689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00000"/>
      <sheetName val="入力"/>
      <sheetName val="設計書表紙"/>
      <sheetName val="施行伺書"/>
      <sheetName val="工事概要報告書"/>
      <sheetName val="ｺｽﾄ縮減チェックリスト(１)（２）"/>
      <sheetName val="内水対策チェックリスト"/>
      <sheetName val="環境チェックシート"/>
      <sheetName val="工事費基準表"/>
      <sheetName val="予定価格調書"/>
      <sheetName val="予定価格調書封筒書"/>
      <sheetName val="見積依頼書"/>
      <sheetName val="見積徴取結果一覧表"/>
      <sheetName val="工事請負契約書"/>
      <sheetName val="工事検査依頼書"/>
      <sheetName val="変更契約用施行伺書"/>
      <sheetName val="契約内容変更報告書"/>
      <sheetName val="工事請負変更契約書"/>
      <sheetName val="監督通知"/>
      <sheetName val="監督変更通知"/>
      <sheetName val="監督日誌鑑"/>
      <sheetName val="検査調書"/>
      <sheetName val="結果通知"/>
      <sheetName val="新工事成績書"/>
      <sheetName val="工事成績評定表（監督員）"/>
      <sheetName val="工事成績評定表（検査員）"/>
      <sheetName val="事業台帳"/>
      <sheetName val="仮設表b"/>
      <sheetName val="諸経費表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>
        <row r="3">
          <cell r="A3" t="str">
            <v>直接工事費
（円）</v>
          </cell>
          <cell r="D3" t="str">
            <v>直接工事費
（円）</v>
          </cell>
          <cell r="E3" t="str">
            <v>共通仮設費率</v>
          </cell>
        </row>
        <row r="4">
          <cell r="A4" t="str">
            <v>&gt;=0</v>
          </cell>
          <cell r="D4">
            <v>0</v>
          </cell>
          <cell r="E4">
            <v>2.42</v>
          </cell>
        </row>
        <row r="5">
          <cell r="D5">
            <v>1000000</v>
          </cell>
          <cell r="E5">
            <v>2.42</v>
          </cell>
        </row>
        <row r="6">
          <cell r="D6">
            <v>2000000</v>
          </cell>
          <cell r="E6">
            <v>2.42</v>
          </cell>
        </row>
        <row r="7">
          <cell r="D7">
            <v>3000000</v>
          </cell>
          <cell r="E7">
            <v>2.42</v>
          </cell>
        </row>
        <row r="8">
          <cell r="D8">
            <v>4000000</v>
          </cell>
          <cell r="E8">
            <v>2.42</v>
          </cell>
        </row>
        <row r="9">
          <cell r="D9">
            <v>5000001</v>
          </cell>
          <cell r="E9">
            <v>2.42</v>
          </cell>
        </row>
        <row r="10">
          <cell r="D10">
            <v>6000000</v>
          </cell>
          <cell r="E10">
            <v>2.42</v>
          </cell>
        </row>
        <row r="11">
          <cell r="D11">
            <v>8000000</v>
          </cell>
          <cell r="E11">
            <v>2.42</v>
          </cell>
        </row>
        <row r="12">
          <cell r="D12">
            <v>10000000</v>
          </cell>
          <cell r="E12">
            <v>2.42</v>
          </cell>
        </row>
        <row r="13">
          <cell r="D13">
            <v>12000000</v>
          </cell>
          <cell r="E13">
            <v>2.42</v>
          </cell>
        </row>
        <row r="14">
          <cell r="D14">
            <v>14000000</v>
          </cell>
          <cell r="E14">
            <v>2.42</v>
          </cell>
        </row>
        <row r="15">
          <cell r="D15">
            <v>16000000</v>
          </cell>
          <cell r="E15">
            <v>2.42</v>
          </cell>
        </row>
        <row r="16">
          <cell r="D16">
            <v>18000000</v>
          </cell>
          <cell r="E16">
            <v>2.42</v>
          </cell>
        </row>
        <row r="17">
          <cell r="D17">
            <v>20000000</v>
          </cell>
          <cell r="E17">
            <v>2.42</v>
          </cell>
        </row>
        <row r="18">
          <cell r="D18">
            <v>22000000</v>
          </cell>
          <cell r="E18">
            <v>2.42</v>
          </cell>
        </row>
        <row r="19">
          <cell r="D19">
            <v>24000000</v>
          </cell>
          <cell r="E19">
            <v>2.42</v>
          </cell>
        </row>
        <row r="20">
          <cell r="D20">
            <v>26000000</v>
          </cell>
          <cell r="E20">
            <v>2.42</v>
          </cell>
        </row>
        <row r="21">
          <cell r="D21">
            <v>28000000</v>
          </cell>
          <cell r="E21">
            <v>2.42</v>
          </cell>
        </row>
        <row r="22">
          <cell r="D22">
            <v>30000000</v>
          </cell>
          <cell r="E22">
            <v>2.42</v>
          </cell>
        </row>
        <row r="23">
          <cell r="D23">
            <v>32000000</v>
          </cell>
          <cell r="E23">
            <v>2.42</v>
          </cell>
        </row>
        <row r="24">
          <cell r="D24">
            <v>34000000</v>
          </cell>
          <cell r="E24">
            <v>2.42</v>
          </cell>
        </row>
        <row r="25">
          <cell r="D25">
            <v>36000000</v>
          </cell>
          <cell r="E25">
            <v>2.42</v>
          </cell>
        </row>
        <row r="26">
          <cell r="D26">
            <v>38000000</v>
          </cell>
          <cell r="E26">
            <v>2.42</v>
          </cell>
        </row>
        <row r="27">
          <cell r="D27">
            <v>40000000</v>
          </cell>
          <cell r="E27">
            <v>2.42</v>
          </cell>
        </row>
        <row r="28">
          <cell r="D28">
            <v>45000000</v>
          </cell>
          <cell r="E28">
            <v>2.42</v>
          </cell>
        </row>
        <row r="29">
          <cell r="D29">
            <v>50000000</v>
          </cell>
          <cell r="E29">
            <v>2.42</v>
          </cell>
        </row>
        <row r="30">
          <cell r="D30">
            <v>55000000</v>
          </cell>
          <cell r="E30">
            <v>2.42</v>
          </cell>
        </row>
        <row r="31">
          <cell r="D31">
            <v>60000000</v>
          </cell>
          <cell r="E31">
            <v>2.42</v>
          </cell>
        </row>
        <row r="32">
          <cell r="D32">
            <v>70000000</v>
          </cell>
          <cell r="E32">
            <v>2.42</v>
          </cell>
        </row>
        <row r="33">
          <cell r="D33">
            <v>80000000</v>
          </cell>
          <cell r="E33">
            <v>2.42</v>
          </cell>
        </row>
        <row r="34">
          <cell r="D34">
            <v>90000000</v>
          </cell>
          <cell r="E34">
            <v>2.42</v>
          </cell>
        </row>
        <row r="35">
          <cell r="D35">
            <v>100000000</v>
          </cell>
          <cell r="E35">
            <v>2.42</v>
          </cell>
        </row>
        <row r="36">
          <cell r="D36">
            <v>120000000</v>
          </cell>
          <cell r="E36">
            <v>2.42</v>
          </cell>
        </row>
        <row r="37">
          <cell r="D37">
            <v>140000000</v>
          </cell>
          <cell r="E37">
            <v>2.42</v>
          </cell>
        </row>
        <row r="38">
          <cell r="D38">
            <v>160000000</v>
          </cell>
          <cell r="E38">
            <v>2.42</v>
          </cell>
        </row>
        <row r="39">
          <cell r="D39">
            <v>180000000</v>
          </cell>
          <cell r="E39">
            <v>2.42</v>
          </cell>
        </row>
        <row r="40">
          <cell r="D40">
            <v>200000000</v>
          </cell>
          <cell r="E40">
            <v>2.42</v>
          </cell>
        </row>
        <row r="41">
          <cell r="D41">
            <v>250000000</v>
          </cell>
          <cell r="E41">
            <v>2.42</v>
          </cell>
        </row>
        <row r="42">
          <cell r="D42">
            <v>300000000</v>
          </cell>
          <cell r="E42">
            <v>2.42</v>
          </cell>
        </row>
        <row r="43">
          <cell r="D43">
            <v>350000000</v>
          </cell>
          <cell r="E43">
            <v>2.42</v>
          </cell>
        </row>
        <row r="44">
          <cell r="D44">
            <v>400000000</v>
          </cell>
          <cell r="E44">
            <v>2.42</v>
          </cell>
        </row>
        <row r="45">
          <cell r="D45">
            <v>450000000</v>
          </cell>
          <cell r="E45">
            <v>2.42</v>
          </cell>
        </row>
        <row r="46">
          <cell r="D46">
            <v>500000000</v>
          </cell>
          <cell r="E46">
            <v>2.42</v>
          </cell>
        </row>
        <row r="47">
          <cell r="D47">
            <v>600000000</v>
          </cell>
          <cell r="E47">
            <v>2.42</v>
          </cell>
        </row>
        <row r="48">
          <cell r="D48">
            <v>700000000</v>
          </cell>
          <cell r="E48">
            <v>2.42</v>
          </cell>
        </row>
        <row r="49">
          <cell r="D49">
            <v>800000000</v>
          </cell>
          <cell r="E49">
            <v>2.42</v>
          </cell>
        </row>
        <row r="50">
          <cell r="D50">
            <v>900000000</v>
          </cell>
          <cell r="E50">
            <v>2.42</v>
          </cell>
        </row>
        <row r="51">
          <cell r="D51">
            <v>1000000000</v>
          </cell>
          <cell r="E51">
            <v>2.42</v>
          </cell>
        </row>
        <row r="52">
          <cell r="D52">
            <v>1500000000</v>
          </cell>
          <cell r="E52">
            <v>2.42</v>
          </cell>
        </row>
        <row r="53">
          <cell r="D53">
            <v>2000000000</v>
          </cell>
          <cell r="E53">
            <v>2.42</v>
          </cell>
        </row>
        <row r="54">
          <cell r="D54">
            <v>2500000000</v>
          </cell>
          <cell r="E54">
            <v>2.42</v>
          </cell>
        </row>
        <row r="55">
          <cell r="D55">
            <v>3000000000</v>
          </cell>
          <cell r="E55">
            <v>2.42</v>
          </cell>
        </row>
        <row r="56">
          <cell r="D56">
            <v>4000000000</v>
          </cell>
          <cell r="E56">
            <v>2.42</v>
          </cell>
        </row>
        <row r="57">
          <cell r="D57">
            <v>5000000000</v>
          </cell>
          <cell r="E57">
            <v>2.42</v>
          </cell>
        </row>
        <row r="58">
          <cell r="D58">
            <v>10000000000</v>
          </cell>
          <cell r="E58">
            <v>2.42</v>
          </cell>
        </row>
      </sheetData>
      <sheetData sheetId="28">
        <row r="3">
          <cell r="A3" t="str">
            <v>純工事費（千円）</v>
          </cell>
          <cell r="D3" t="str">
            <v>純工事費（千円）</v>
          </cell>
          <cell r="E3" t="str">
            <v>諸経費率</v>
          </cell>
        </row>
        <row r="4">
          <cell r="A4" t="str">
            <v>&gt;=0</v>
          </cell>
          <cell r="D4">
            <v>1</v>
          </cell>
        </row>
        <row r="5">
          <cell r="D5">
            <v>1000000</v>
          </cell>
          <cell r="E5">
            <v>20.63</v>
          </cell>
        </row>
        <row r="6">
          <cell r="D6">
            <v>2000000</v>
          </cell>
          <cell r="E6">
            <v>20.63</v>
          </cell>
        </row>
        <row r="7">
          <cell r="D7">
            <v>3000000</v>
          </cell>
          <cell r="E7">
            <v>20.63</v>
          </cell>
        </row>
        <row r="8">
          <cell r="D8">
            <v>4000000</v>
          </cell>
          <cell r="E8">
            <v>19.989999999999998</v>
          </cell>
        </row>
        <row r="9">
          <cell r="D9">
            <v>5000000</v>
          </cell>
          <cell r="E9">
            <v>19.52</v>
          </cell>
        </row>
        <row r="10">
          <cell r="D10">
            <v>6000000</v>
          </cell>
          <cell r="E10">
            <v>19.09</v>
          </cell>
        </row>
        <row r="11">
          <cell r="D11">
            <v>8000000</v>
          </cell>
          <cell r="E11">
            <v>18.440000000000001</v>
          </cell>
        </row>
        <row r="12">
          <cell r="D12">
            <v>10000000</v>
          </cell>
          <cell r="E12">
            <v>17.95</v>
          </cell>
        </row>
        <row r="13">
          <cell r="D13">
            <v>12000000</v>
          </cell>
          <cell r="E13">
            <v>17.57</v>
          </cell>
        </row>
        <row r="14">
          <cell r="D14">
            <v>14000000</v>
          </cell>
          <cell r="E14">
            <v>17.25</v>
          </cell>
        </row>
        <row r="15">
          <cell r="D15">
            <v>16000000</v>
          </cell>
          <cell r="E15">
            <v>16.98</v>
          </cell>
        </row>
        <row r="16">
          <cell r="D16">
            <v>18000000</v>
          </cell>
          <cell r="E16">
            <v>16.739999999999998</v>
          </cell>
        </row>
        <row r="17">
          <cell r="D17">
            <v>20000000</v>
          </cell>
          <cell r="E17">
            <v>16.54</v>
          </cell>
        </row>
        <row r="18">
          <cell r="D18">
            <v>22000000</v>
          </cell>
          <cell r="E18">
            <v>16.350000000000001</v>
          </cell>
        </row>
        <row r="19">
          <cell r="D19">
            <v>24000000</v>
          </cell>
          <cell r="E19">
            <v>16.190000000000001</v>
          </cell>
        </row>
        <row r="20">
          <cell r="D20">
            <v>26000000</v>
          </cell>
          <cell r="E20">
            <v>16.04</v>
          </cell>
        </row>
        <row r="21">
          <cell r="D21">
            <v>28000000</v>
          </cell>
          <cell r="E21">
            <v>15.9</v>
          </cell>
        </row>
        <row r="22">
          <cell r="D22">
            <v>30000000</v>
          </cell>
          <cell r="E22">
            <v>15.78</v>
          </cell>
        </row>
        <row r="23">
          <cell r="D23">
            <v>32000000</v>
          </cell>
          <cell r="E23">
            <v>15.66</v>
          </cell>
        </row>
        <row r="24">
          <cell r="D24">
            <v>34000000</v>
          </cell>
          <cell r="E24">
            <v>15.55</v>
          </cell>
        </row>
        <row r="25">
          <cell r="D25">
            <v>36000000</v>
          </cell>
          <cell r="E25">
            <v>15.45</v>
          </cell>
        </row>
        <row r="26">
          <cell r="D26">
            <v>38000000</v>
          </cell>
          <cell r="E26">
            <v>15.35</v>
          </cell>
        </row>
        <row r="27">
          <cell r="D27">
            <v>40000000</v>
          </cell>
          <cell r="E27">
            <v>15.26</v>
          </cell>
        </row>
        <row r="28">
          <cell r="D28">
            <v>45000000</v>
          </cell>
          <cell r="E28">
            <v>15.06</v>
          </cell>
        </row>
        <row r="29">
          <cell r="D29">
            <v>50000000</v>
          </cell>
          <cell r="E29">
            <v>14.88</v>
          </cell>
        </row>
        <row r="30">
          <cell r="D30">
            <v>55000000</v>
          </cell>
          <cell r="E30">
            <v>14.72</v>
          </cell>
        </row>
        <row r="31">
          <cell r="D31">
            <v>60000000</v>
          </cell>
          <cell r="E31">
            <v>14.58</v>
          </cell>
        </row>
        <row r="32">
          <cell r="D32">
            <v>70000000</v>
          </cell>
          <cell r="E32">
            <v>14.33</v>
          </cell>
        </row>
        <row r="33">
          <cell r="D33">
            <v>80000000</v>
          </cell>
          <cell r="E33">
            <v>14.11</v>
          </cell>
        </row>
        <row r="34">
          <cell r="D34">
            <v>90000000</v>
          </cell>
          <cell r="E34">
            <v>13.93</v>
          </cell>
        </row>
        <row r="35">
          <cell r="D35">
            <v>100000000</v>
          </cell>
          <cell r="E35">
            <v>13.77</v>
          </cell>
        </row>
        <row r="36">
          <cell r="D36">
            <v>120000000</v>
          </cell>
          <cell r="E36">
            <v>13.49</v>
          </cell>
        </row>
        <row r="37">
          <cell r="D37">
            <v>140000000</v>
          </cell>
          <cell r="E37">
            <v>13.26</v>
          </cell>
        </row>
        <row r="38">
          <cell r="D38">
            <v>160000000</v>
          </cell>
          <cell r="E38">
            <v>13.07</v>
          </cell>
        </row>
        <row r="39">
          <cell r="D39">
            <v>180000000</v>
          </cell>
          <cell r="E39">
            <v>12.9</v>
          </cell>
        </row>
        <row r="40">
          <cell r="D40">
            <v>200000000</v>
          </cell>
          <cell r="E40">
            <v>12.76</v>
          </cell>
        </row>
        <row r="41">
          <cell r="D41">
            <v>250000000</v>
          </cell>
          <cell r="E41">
            <v>12.45</v>
          </cell>
        </row>
        <row r="42">
          <cell r="D42">
            <v>300000000</v>
          </cell>
          <cell r="E42">
            <v>12.21</v>
          </cell>
        </row>
        <row r="43">
          <cell r="D43">
            <v>350000000</v>
          </cell>
          <cell r="E43">
            <v>12.01</v>
          </cell>
        </row>
        <row r="44">
          <cell r="D44">
            <v>400000000</v>
          </cell>
          <cell r="E44">
            <v>11.84</v>
          </cell>
        </row>
        <row r="45">
          <cell r="D45">
            <v>450000000</v>
          </cell>
          <cell r="E45">
            <v>11.69</v>
          </cell>
        </row>
        <row r="46">
          <cell r="D46">
            <v>500000000</v>
          </cell>
          <cell r="E46">
            <v>11.56</v>
          </cell>
        </row>
        <row r="47">
          <cell r="D47">
            <v>600000000</v>
          </cell>
          <cell r="E47">
            <v>11.5</v>
          </cell>
        </row>
        <row r="48">
          <cell r="D48">
            <v>700000000</v>
          </cell>
          <cell r="E48">
            <v>11.45</v>
          </cell>
        </row>
        <row r="49">
          <cell r="D49">
            <v>800000000</v>
          </cell>
          <cell r="E49">
            <v>11.41</v>
          </cell>
        </row>
        <row r="50">
          <cell r="D50">
            <v>900000000</v>
          </cell>
          <cell r="E50">
            <v>11.37</v>
          </cell>
        </row>
        <row r="51">
          <cell r="D51">
            <v>1000000000</v>
          </cell>
          <cell r="E51">
            <v>11.34</v>
          </cell>
        </row>
        <row r="52">
          <cell r="D52">
            <v>1500000000</v>
          </cell>
          <cell r="E52">
            <v>11.21</v>
          </cell>
        </row>
        <row r="53">
          <cell r="D53">
            <v>2000000000</v>
          </cell>
          <cell r="E53">
            <v>11.12</v>
          </cell>
        </row>
        <row r="54">
          <cell r="D54">
            <v>2500000000</v>
          </cell>
          <cell r="E54">
            <v>11.05</v>
          </cell>
        </row>
        <row r="55">
          <cell r="D55">
            <v>3000000000</v>
          </cell>
          <cell r="E55">
            <v>11</v>
          </cell>
        </row>
        <row r="56">
          <cell r="D56">
            <v>4000000000</v>
          </cell>
          <cell r="E56">
            <v>11</v>
          </cell>
        </row>
        <row r="57">
          <cell r="D57">
            <v>5000000000</v>
          </cell>
          <cell r="E57">
            <v>11</v>
          </cell>
        </row>
        <row r="58">
          <cell r="D58">
            <v>99999999999</v>
          </cell>
          <cell r="E58">
            <v>11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2CB198-2418-46F8-9E2F-43E11E7619CA}">
  <sheetPr>
    <tabColor rgb="FF92D050"/>
  </sheetPr>
  <dimension ref="A1:V28"/>
  <sheetViews>
    <sheetView tabSelected="1" view="pageBreakPreview" zoomScaleNormal="100" zoomScaleSheetLayoutView="100" workbookViewId="0">
      <selection sqref="A1:F3"/>
    </sheetView>
  </sheetViews>
  <sheetFormatPr defaultRowHeight="13.5" x14ac:dyDescent="0.4"/>
  <cols>
    <col min="1" max="1" width="4.625" style="17" customWidth="1"/>
    <col min="2" max="2" width="3.625" style="17" customWidth="1"/>
    <col min="3" max="3" width="12.625" style="17" customWidth="1"/>
    <col min="4" max="4" width="10.625" style="17" customWidth="1"/>
    <col min="5" max="5" width="4.625" style="17" customWidth="1"/>
    <col min="6" max="6" width="6.625" style="17" customWidth="1"/>
    <col min="7" max="7" width="8.625" style="17" customWidth="1"/>
    <col min="8" max="8" width="6.625" style="17" customWidth="1"/>
    <col min="9" max="9" width="4.625" style="17" customWidth="1"/>
    <col min="10" max="10" width="2.625" style="17" customWidth="1"/>
    <col min="11" max="11" width="6.625" style="17" customWidth="1"/>
    <col min="12" max="12" width="9.125" style="17" customWidth="1"/>
    <col min="13" max="15" width="8.625" style="17" customWidth="1"/>
    <col min="16" max="17" width="7.625" style="17" customWidth="1"/>
    <col min="18" max="18" width="10.625" style="17" customWidth="1"/>
    <col min="19" max="19" width="8.625" style="17" customWidth="1"/>
    <col min="20" max="16384" width="9" style="17"/>
  </cols>
  <sheetData>
    <row r="1" spans="1:19" ht="16.5" customHeight="1" x14ac:dyDescent="0.4">
      <c r="A1" s="164" t="s">
        <v>7</v>
      </c>
      <c r="B1" s="165"/>
      <c r="C1" s="165"/>
      <c r="D1" s="165"/>
      <c r="E1" s="165"/>
      <c r="F1" s="166"/>
      <c r="G1" s="12" t="s">
        <v>8</v>
      </c>
      <c r="H1" s="13">
        <v>7</v>
      </c>
      <c r="I1" s="13" t="s">
        <v>9</v>
      </c>
      <c r="J1" s="13" t="s">
        <v>10</v>
      </c>
      <c r="K1" s="14"/>
      <c r="L1" s="15" t="s">
        <v>11</v>
      </c>
      <c r="M1" s="15" t="s">
        <v>12</v>
      </c>
      <c r="N1" s="15" t="s">
        <v>13</v>
      </c>
      <c r="O1" s="12" t="s">
        <v>14</v>
      </c>
      <c r="P1" s="98" t="s">
        <v>15</v>
      </c>
      <c r="Q1" s="97"/>
      <c r="R1" s="12" t="s">
        <v>16</v>
      </c>
      <c r="S1" s="16" t="s">
        <v>17</v>
      </c>
    </row>
    <row r="2" spans="1:19" ht="24" customHeight="1" x14ac:dyDescent="0.4">
      <c r="A2" s="167"/>
      <c r="B2" s="168"/>
      <c r="C2" s="168"/>
      <c r="D2" s="168"/>
      <c r="E2" s="168"/>
      <c r="F2" s="169"/>
      <c r="G2" s="18" t="s">
        <v>18</v>
      </c>
      <c r="H2" s="119" t="s">
        <v>79</v>
      </c>
      <c r="I2" s="134"/>
      <c r="J2" s="134"/>
      <c r="K2" s="120"/>
      <c r="L2" s="173"/>
      <c r="M2" s="173"/>
      <c r="N2" s="146"/>
      <c r="O2" s="146"/>
      <c r="P2" s="119"/>
      <c r="Q2" s="120"/>
      <c r="R2" s="146"/>
      <c r="S2" s="148"/>
    </row>
    <row r="3" spans="1:19" ht="24" customHeight="1" x14ac:dyDescent="0.4">
      <c r="A3" s="170"/>
      <c r="B3" s="171"/>
      <c r="C3" s="171"/>
      <c r="D3" s="171"/>
      <c r="E3" s="171"/>
      <c r="F3" s="172"/>
      <c r="G3" s="19" t="s">
        <v>19</v>
      </c>
      <c r="H3" s="132"/>
      <c r="I3" s="135"/>
      <c r="J3" s="135"/>
      <c r="K3" s="133"/>
      <c r="L3" s="174"/>
      <c r="M3" s="174"/>
      <c r="N3" s="147"/>
      <c r="O3" s="147"/>
      <c r="P3" s="132"/>
      <c r="Q3" s="133"/>
      <c r="R3" s="147"/>
      <c r="S3" s="149"/>
    </row>
    <row r="4" spans="1:19" ht="19.5" customHeight="1" x14ac:dyDescent="0.4">
      <c r="A4" s="150" t="s">
        <v>20</v>
      </c>
      <c r="B4" s="120"/>
      <c r="C4" s="152" t="s">
        <v>80</v>
      </c>
      <c r="D4" s="153"/>
      <c r="E4" s="153"/>
      <c r="F4" s="153"/>
      <c r="G4" s="153"/>
      <c r="H4" s="154"/>
      <c r="I4" s="20" t="s">
        <v>21</v>
      </c>
      <c r="J4" s="21" t="s">
        <v>22</v>
      </c>
      <c r="K4" s="119" t="s">
        <v>74</v>
      </c>
      <c r="L4" s="134"/>
      <c r="M4" s="134"/>
      <c r="N4" s="134"/>
      <c r="O4" s="120"/>
      <c r="P4" s="158" t="s">
        <v>23</v>
      </c>
      <c r="Q4" s="159"/>
      <c r="R4" s="162" t="s">
        <v>24</v>
      </c>
      <c r="S4" s="163"/>
    </row>
    <row r="5" spans="1:19" ht="19.5" customHeight="1" x14ac:dyDescent="0.4">
      <c r="A5" s="151"/>
      <c r="B5" s="133"/>
      <c r="C5" s="155"/>
      <c r="D5" s="156"/>
      <c r="E5" s="156"/>
      <c r="F5" s="156"/>
      <c r="G5" s="156"/>
      <c r="H5" s="157"/>
      <c r="I5" s="23" t="s">
        <v>25</v>
      </c>
      <c r="J5" s="24" t="s">
        <v>26</v>
      </c>
      <c r="K5" s="132"/>
      <c r="L5" s="135"/>
      <c r="M5" s="135"/>
      <c r="N5" s="135"/>
      <c r="O5" s="133"/>
      <c r="P5" s="160"/>
      <c r="Q5" s="161"/>
      <c r="R5" s="23"/>
      <c r="S5" s="25" t="s">
        <v>27</v>
      </c>
    </row>
    <row r="6" spans="1:19" ht="18" customHeight="1" x14ac:dyDescent="0.4">
      <c r="A6" s="26"/>
      <c r="B6" s="142" t="s">
        <v>28</v>
      </c>
      <c r="C6" s="143"/>
      <c r="D6" s="143"/>
      <c r="E6" s="143"/>
      <c r="F6" s="143"/>
      <c r="G6" s="143"/>
      <c r="H6" s="144"/>
      <c r="I6" s="20" t="s">
        <v>29</v>
      </c>
      <c r="J6" s="21" t="s">
        <v>30</v>
      </c>
      <c r="K6" s="145">
        <v>45950</v>
      </c>
      <c r="L6" s="134"/>
      <c r="M6" s="134"/>
      <c r="N6" s="120"/>
      <c r="O6" s="18" t="s">
        <v>31</v>
      </c>
      <c r="P6" s="119" t="s">
        <v>32</v>
      </c>
      <c r="Q6" s="134" t="s">
        <v>33</v>
      </c>
      <c r="R6" s="134" t="s">
        <v>34</v>
      </c>
      <c r="S6" s="139"/>
    </row>
    <row r="7" spans="1:19" ht="18" customHeight="1" x14ac:dyDescent="0.4">
      <c r="A7" s="27"/>
      <c r="B7" s="99" t="s">
        <v>73</v>
      </c>
      <c r="C7" s="100"/>
      <c r="D7" s="100"/>
      <c r="E7" s="100"/>
      <c r="F7" s="100"/>
      <c r="G7" s="100"/>
      <c r="H7" s="101"/>
      <c r="I7" s="132" t="s">
        <v>35</v>
      </c>
      <c r="J7" s="133"/>
      <c r="K7" s="132"/>
      <c r="L7" s="135"/>
      <c r="M7" s="135"/>
      <c r="N7" s="133"/>
      <c r="O7" s="19" t="s">
        <v>36</v>
      </c>
      <c r="P7" s="132"/>
      <c r="Q7" s="135"/>
      <c r="R7" s="135" t="s">
        <v>37</v>
      </c>
      <c r="S7" s="141"/>
    </row>
    <row r="8" spans="1:19" ht="18" customHeight="1" x14ac:dyDescent="0.4">
      <c r="A8" s="27" t="s">
        <v>29</v>
      </c>
      <c r="B8" s="99" t="s">
        <v>38</v>
      </c>
      <c r="C8" s="100"/>
      <c r="D8" s="100"/>
      <c r="E8" s="100"/>
      <c r="F8" s="100"/>
      <c r="G8" s="100"/>
      <c r="H8" s="101"/>
      <c r="I8" s="119" t="s">
        <v>39</v>
      </c>
      <c r="J8" s="120"/>
      <c r="K8" s="22" t="s">
        <v>40</v>
      </c>
      <c r="L8" s="28" t="s">
        <v>41</v>
      </c>
      <c r="M8" s="28" t="s">
        <v>42</v>
      </c>
      <c r="N8" s="29" t="s">
        <v>34</v>
      </c>
      <c r="O8" s="18" t="s">
        <v>43</v>
      </c>
      <c r="P8" s="119"/>
      <c r="Q8" s="134" t="s">
        <v>44</v>
      </c>
      <c r="R8" s="134" t="s">
        <v>34</v>
      </c>
      <c r="S8" s="139"/>
    </row>
    <row r="9" spans="1:19" ht="18" customHeight="1" x14ac:dyDescent="0.4">
      <c r="A9" s="27"/>
      <c r="B9" s="99"/>
      <c r="C9" s="100"/>
      <c r="D9" s="100"/>
      <c r="E9" s="100"/>
      <c r="F9" s="100"/>
      <c r="G9" s="100"/>
      <c r="H9" s="101"/>
      <c r="I9" s="132" t="s">
        <v>45</v>
      </c>
      <c r="J9" s="133"/>
      <c r="K9" s="30" t="s">
        <v>46</v>
      </c>
      <c r="L9" s="31" t="s">
        <v>47</v>
      </c>
      <c r="M9" s="31" t="s">
        <v>48</v>
      </c>
      <c r="N9" s="32" t="s">
        <v>49</v>
      </c>
      <c r="O9" s="19" t="s">
        <v>50</v>
      </c>
      <c r="P9" s="132"/>
      <c r="Q9" s="135"/>
      <c r="R9" s="135" t="s">
        <v>51</v>
      </c>
      <c r="S9" s="141"/>
    </row>
    <row r="10" spans="1:19" ht="18" customHeight="1" x14ac:dyDescent="0.4">
      <c r="A10" s="27"/>
      <c r="B10" s="99" t="s">
        <v>52</v>
      </c>
      <c r="C10" s="100"/>
      <c r="D10" s="100"/>
      <c r="E10" s="100"/>
      <c r="F10" s="100"/>
      <c r="G10" s="100"/>
      <c r="H10" s="101"/>
      <c r="I10" s="119" t="s">
        <v>53</v>
      </c>
      <c r="J10" s="120"/>
      <c r="K10" s="119" t="s">
        <v>54</v>
      </c>
      <c r="L10" s="134"/>
      <c r="M10" s="134"/>
      <c r="N10" s="136"/>
      <c r="O10" s="138" t="s">
        <v>134</v>
      </c>
      <c r="P10" s="134"/>
      <c r="Q10" s="134"/>
      <c r="R10" s="134"/>
      <c r="S10" s="139"/>
    </row>
    <row r="11" spans="1:19" ht="18" customHeight="1" x14ac:dyDescent="0.4">
      <c r="A11" s="27"/>
      <c r="B11" s="99" t="s">
        <v>78</v>
      </c>
      <c r="C11" s="100"/>
      <c r="D11" s="100"/>
      <c r="E11" s="100"/>
      <c r="F11" s="100"/>
      <c r="G11" s="100"/>
      <c r="H11" s="101"/>
      <c r="I11" s="132" t="s">
        <v>55</v>
      </c>
      <c r="J11" s="133"/>
      <c r="K11" s="132"/>
      <c r="L11" s="135"/>
      <c r="M11" s="135"/>
      <c r="N11" s="137"/>
      <c r="O11" s="140"/>
      <c r="P11" s="135"/>
      <c r="Q11" s="135"/>
      <c r="R11" s="135"/>
      <c r="S11" s="141"/>
    </row>
    <row r="12" spans="1:19" ht="18" customHeight="1" x14ac:dyDescent="0.4">
      <c r="A12" s="27" t="s">
        <v>30</v>
      </c>
      <c r="B12" s="99"/>
      <c r="C12" s="100"/>
      <c r="D12" s="100"/>
      <c r="E12" s="100"/>
      <c r="F12" s="100"/>
      <c r="G12" s="100"/>
      <c r="H12" s="101"/>
      <c r="I12" s="119" t="s">
        <v>56</v>
      </c>
      <c r="J12" s="120"/>
      <c r="K12" s="121" t="s">
        <v>72</v>
      </c>
      <c r="L12" s="122"/>
      <c r="M12" s="122"/>
      <c r="N12" s="122"/>
      <c r="O12" s="122"/>
      <c r="P12" s="122"/>
      <c r="Q12" s="122"/>
      <c r="R12" s="122"/>
      <c r="S12" s="123"/>
    </row>
    <row r="13" spans="1:19" ht="18" customHeight="1" x14ac:dyDescent="0.4">
      <c r="A13" s="27"/>
      <c r="B13" s="99"/>
      <c r="C13" s="100"/>
      <c r="D13" s="100"/>
      <c r="E13" s="100"/>
      <c r="F13" s="100"/>
      <c r="G13" s="100"/>
      <c r="H13" s="101"/>
      <c r="I13" s="130" t="s">
        <v>57</v>
      </c>
      <c r="J13" s="131"/>
      <c r="K13" s="124"/>
      <c r="L13" s="125"/>
      <c r="M13" s="125"/>
      <c r="N13" s="125"/>
      <c r="O13" s="125"/>
      <c r="P13" s="125"/>
      <c r="Q13" s="125"/>
      <c r="R13" s="125"/>
      <c r="S13" s="126"/>
    </row>
    <row r="14" spans="1:19" ht="18" customHeight="1" x14ac:dyDescent="0.4">
      <c r="A14" s="27"/>
      <c r="B14" s="99"/>
      <c r="C14" s="100"/>
      <c r="D14" s="100"/>
      <c r="E14" s="100"/>
      <c r="F14" s="100"/>
      <c r="G14" s="100"/>
      <c r="H14" s="101"/>
      <c r="I14" s="130" t="s">
        <v>58</v>
      </c>
      <c r="J14" s="131"/>
      <c r="K14" s="124"/>
      <c r="L14" s="125"/>
      <c r="M14" s="125"/>
      <c r="N14" s="125"/>
      <c r="O14" s="125"/>
      <c r="P14" s="125"/>
      <c r="Q14" s="125"/>
      <c r="R14" s="125"/>
      <c r="S14" s="126"/>
    </row>
    <row r="15" spans="1:19" ht="18" customHeight="1" x14ac:dyDescent="0.4">
      <c r="A15" s="27"/>
      <c r="B15" s="99"/>
      <c r="C15" s="100"/>
      <c r="D15" s="100"/>
      <c r="E15" s="100"/>
      <c r="F15" s="100"/>
      <c r="G15" s="100"/>
      <c r="H15" s="101"/>
      <c r="I15" s="130" t="s">
        <v>59</v>
      </c>
      <c r="J15" s="131"/>
      <c r="K15" s="124"/>
      <c r="L15" s="125"/>
      <c r="M15" s="125"/>
      <c r="N15" s="125"/>
      <c r="O15" s="125"/>
      <c r="P15" s="125"/>
      <c r="Q15" s="125"/>
      <c r="R15" s="125"/>
      <c r="S15" s="126"/>
    </row>
    <row r="16" spans="1:19" ht="18" customHeight="1" x14ac:dyDescent="0.4">
      <c r="A16" s="27" t="s">
        <v>60</v>
      </c>
      <c r="B16" s="99"/>
      <c r="C16" s="100"/>
      <c r="D16" s="100"/>
      <c r="E16" s="100"/>
      <c r="F16" s="100"/>
      <c r="G16" s="100"/>
      <c r="H16" s="101"/>
      <c r="I16" s="23"/>
      <c r="J16" s="24"/>
      <c r="K16" s="127"/>
      <c r="L16" s="128"/>
      <c r="M16" s="128"/>
      <c r="N16" s="128"/>
      <c r="O16" s="128"/>
      <c r="P16" s="128"/>
      <c r="Q16" s="128"/>
      <c r="R16" s="128"/>
      <c r="S16" s="129"/>
    </row>
    <row r="17" spans="1:22" ht="18" customHeight="1" x14ac:dyDescent="0.4">
      <c r="A17" s="27"/>
      <c r="B17" s="99"/>
      <c r="C17" s="100"/>
      <c r="D17" s="100"/>
      <c r="E17" s="100"/>
      <c r="F17" s="100"/>
      <c r="G17" s="100"/>
      <c r="H17" s="101"/>
      <c r="I17" s="22" t="s">
        <v>61</v>
      </c>
      <c r="J17" s="21"/>
      <c r="K17" s="116" t="s">
        <v>77</v>
      </c>
      <c r="L17" s="117"/>
      <c r="M17" s="117"/>
      <c r="N17" s="117"/>
      <c r="O17" s="117"/>
      <c r="P17" s="117"/>
      <c r="Q17" s="117"/>
      <c r="R17" s="117"/>
      <c r="S17" s="118"/>
    </row>
    <row r="18" spans="1:22" ht="18" customHeight="1" x14ac:dyDescent="0.4">
      <c r="A18" s="27"/>
      <c r="B18" s="99"/>
      <c r="C18" s="100"/>
      <c r="D18" s="100"/>
      <c r="E18" s="100"/>
      <c r="F18" s="100"/>
      <c r="G18" s="100"/>
      <c r="H18" s="101"/>
      <c r="I18" s="33"/>
      <c r="J18" s="34"/>
      <c r="K18" s="82" t="s">
        <v>75</v>
      </c>
      <c r="L18" s="83"/>
      <c r="M18" s="83"/>
      <c r="N18" s="83"/>
      <c r="O18" s="83"/>
      <c r="P18" s="83"/>
      <c r="Q18" s="83"/>
      <c r="R18" s="83"/>
      <c r="S18" s="84"/>
      <c r="V18" s="35"/>
    </row>
    <row r="19" spans="1:22" ht="18" customHeight="1" x14ac:dyDescent="0.4">
      <c r="A19" s="27"/>
      <c r="B19" s="99"/>
      <c r="C19" s="100"/>
      <c r="D19" s="100"/>
      <c r="E19" s="100"/>
      <c r="F19" s="100"/>
      <c r="G19" s="100"/>
      <c r="H19" s="101"/>
      <c r="I19" s="33" t="s">
        <v>62</v>
      </c>
      <c r="J19" s="34"/>
      <c r="K19" s="40" t="s">
        <v>81</v>
      </c>
      <c r="L19" s="41"/>
      <c r="M19" s="41"/>
      <c r="N19" s="41"/>
      <c r="O19" s="41"/>
      <c r="P19" s="41"/>
      <c r="Q19" s="41"/>
      <c r="R19" s="41"/>
      <c r="S19" s="42"/>
    </row>
    <row r="20" spans="1:22" ht="18" customHeight="1" x14ac:dyDescent="0.4">
      <c r="A20" s="27" t="s">
        <v>63</v>
      </c>
      <c r="B20" s="99"/>
      <c r="C20" s="100"/>
      <c r="D20" s="100"/>
      <c r="E20" s="100"/>
      <c r="F20" s="100"/>
      <c r="G20" s="100"/>
      <c r="H20" s="101"/>
      <c r="I20" s="33"/>
      <c r="J20" s="34"/>
      <c r="K20" s="43" t="s">
        <v>82</v>
      </c>
      <c r="L20" s="41"/>
      <c r="M20" s="41"/>
      <c r="N20" s="41"/>
      <c r="O20" s="41"/>
      <c r="P20" s="41"/>
      <c r="Q20" s="41"/>
      <c r="R20" s="41"/>
      <c r="S20" s="42"/>
    </row>
    <row r="21" spans="1:22" ht="18" customHeight="1" x14ac:dyDescent="0.4">
      <c r="A21" s="27"/>
      <c r="B21" s="99"/>
      <c r="C21" s="100"/>
      <c r="D21" s="100"/>
      <c r="E21" s="100"/>
      <c r="F21" s="100"/>
      <c r="G21" s="100"/>
      <c r="H21" s="101"/>
      <c r="I21" s="33" t="s">
        <v>64</v>
      </c>
      <c r="J21" s="34"/>
      <c r="K21" s="40" t="s">
        <v>135</v>
      </c>
      <c r="L21" s="41"/>
      <c r="M21" s="41"/>
      <c r="N21" s="41"/>
      <c r="O21" s="41"/>
      <c r="P21" s="41"/>
      <c r="Q21" s="41"/>
      <c r="R21" s="41"/>
      <c r="S21" s="42"/>
    </row>
    <row r="22" spans="1:22" ht="18" customHeight="1" x14ac:dyDescent="0.4">
      <c r="A22" s="27"/>
      <c r="B22" s="99"/>
      <c r="C22" s="100"/>
      <c r="D22" s="100"/>
      <c r="E22" s="100"/>
      <c r="F22" s="100"/>
      <c r="G22" s="100"/>
      <c r="H22" s="101"/>
      <c r="I22" s="33"/>
      <c r="J22" s="34"/>
      <c r="K22" s="40"/>
      <c r="L22" s="41"/>
      <c r="M22" s="41"/>
      <c r="N22" s="41"/>
      <c r="O22" s="41"/>
      <c r="P22" s="41"/>
      <c r="Q22" s="41"/>
      <c r="R22" s="41"/>
      <c r="S22" s="42"/>
    </row>
    <row r="23" spans="1:22" ht="18" customHeight="1" thickBot="1" x14ac:dyDescent="0.45">
      <c r="A23" s="27"/>
      <c r="B23" s="103"/>
      <c r="C23" s="104"/>
      <c r="D23" s="104"/>
      <c r="E23" s="104"/>
      <c r="F23" s="104"/>
      <c r="G23" s="104"/>
      <c r="H23" s="105"/>
      <c r="I23" s="33" t="s">
        <v>65</v>
      </c>
      <c r="J23" s="34"/>
      <c r="K23" s="37"/>
      <c r="L23" s="38"/>
      <c r="M23" s="38"/>
      <c r="N23" s="38"/>
      <c r="O23" s="38"/>
      <c r="P23" s="38"/>
      <c r="Q23" s="38"/>
      <c r="R23" s="38"/>
      <c r="S23" s="39"/>
    </row>
    <row r="24" spans="1:22" ht="18" customHeight="1" thickBot="1" x14ac:dyDescent="0.45">
      <c r="A24" s="36"/>
      <c r="B24" s="36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</row>
    <row r="25" spans="1:22" ht="21.95" customHeight="1" x14ac:dyDescent="0.4">
      <c r="A25" s="95"/>
      <c r="B25" s="96"/>
      <c r="C25" s="97"/>
      <c r="D25" s="98" t="s">
        <v>66</v>
      </c>
      <c r="E25" s="96"/>
      <c r="F25" s="96"/>
      <c r="G25" s="96"/>
      <c r="H25" s="97"/>
      <c r="I25" s="98" t="s">
        <v>67</v>
      </c>
      <c r="J25" s="96"/>
      <c r="K25" s="96"/>
      <c r="L25" s="96"/>
      <c r="M25" s="96"/>
      <c r="N25" s="97"/>
      <c r="O25" s="98" t="s">
        <v>68</v>
      </c>
      <c r="P25" s="96"/>
      <c r="Q25" s="96"/>
      <c r="R25" s="96"/>
      <c r="S25" s="102"/>
    </row>
    <row r="26" spans="1:22" ht="21.95" customHeight="1" x14ac:dyDescent="0.4">
      <c r="A26" s="85" t="s">
        <v>69</v>
      </c>
      <c r="B26" s="86"/>
      <c r="C26" s="87"/>
      <c r="D26" s="88"/>
      <c r="E26" s="89"/>
      <c r="F26" s="89"/>
      <c r="G26" s="89"/>
      <c r="H26" s="90"/>
      <c r="I26" s="91"/>
      <c r="J26" s="92"/>
      <c r="K26" s="92"/>
      <c r="L26" s="92"/>
      <c r="M26" s="92"/>
      <c r="N26" s="93"/>
      <c r="O26" s="91"/>
      <c r="P26" s="92"/>
      <c r="Q26" s="92"/>
      <c r="R26" s="92"/>
      <c r="S26" s="94"/>
    </row>
    <row r="27" spans="1:22" ht="21.95" customHeight="1" x14ac:dyDescent="0.4">
      <c r="A27" s="85" t="s">
        <v>76</v>
      </c>
      <c r="B27" s="86"/>
      <c r="C27" s="87"/>
      <c r="D27" s="88"/>
      <c r="E27" s="89"/>
      <c r="F27" s="89"/>
      <c r="G27" s="89"/>
      <c r="H27" s="90"/>
      <c r="I27" s="91"/>
      <c r="J27" s="92"/>
      <c r="K27" s="92"/>
      <c r="L27" s="92"/>
      <c r="M27" s="92"/>
      <c r="N27" s="93"/>
      <c r="O27" s="91"/>
      <c r="P27" s="92"/>
      <c r="Q27" s="92"/>
      <c r="R27" s="92"/>
      <c r="S27" s="94"/>
    </row>
    <row r="28" spans="1:22" ht="21.95" customHeight="1" thickBot="1" x14ac:dyDescent="0.45">
      <c r="A28" s="106" t="s">
        <v>70</v>
      </c>
      <c r="B28" s="107"/>
      <c r="C28" s="108"/>
      <c r="D28" s="109"/>
      <c r="E28" s="110"/>
      <c r="F28" s="110"/>
      <c r="G28" s="110"/>
      <c r="H28" s="111"/>
      <c r="I28" s="112"/>
      <c r="J28" s="113"/>
      <c r="K28" s="113"/>
      <c r="L28" s="113"/>
      <c r="M28" s="113"/>
      <c r="N28" s="114"/>
      <c r="O28" s="112"/>
      <c r="P28" s="113"/>
      <c r="Q28" s="113"/>
      <c r="R28" s="113"/>
      <c r="S28" s="115"/>
    </row>
  </sheetData>
  <mergeCells count="72">
    <mergeCell ref="R2:R3"/>
    <mergeCell ref="S2:S3"/>
    <mergeCell ref="A4:B5"/>
    <mergeCell ref="C4:H5"/>
    <mergeCell ref="K4:O5"/>
    <mergeCell ref="P4:Q5"/>
    <mergeCell ref="R4:S4"/>
    <mergeCell ref="A1:F3"/>
    <mergeCell ref="P1:Q1"/>
    <mergeCell ref="H2:K3"/>
    <mergeCell ref="L2:L3"/>
    <mergeCell ref="M2:M3"/>
    <mergeCell ref="N2:N3"/>
    <mergeCell ref="O2:O3"/>
    <mergeCell ref="P2:Q3"/>
    <mergeCell ref="B6:H6"/>
    <mergeCell ref="K6:N7"/>
    <mergeCell ref="P6:P7"/>
    <mergeCell ref="Q6:Q7"/>
    <mergeCell ref="R6:S6"/>
    <mergeCell ref="B7:H7"/>
    <mergeCell ref="I7:J7"/>
    <mergeCell ref="R7:S7"/>
    <mergeCell ref="I11:J11"/>
    <mergeCell ref="B8:H8"/>
    <mergeCell ref="I8:J8"/>
    <mergeCell ref="P8:P9"/>
    <mergeCell ref="Q8:Q9"/>
    <mergeCell ref="B10:H10"/>
    <mergeCell ref="I10:J10"/>
    <mergeCell ref="K10:N11"/>
    <mergeCell ref="O10:S11"/>
    <mergeCell ref="B11:H11"/>
    <mergeCell ref="R8:S8"/>
    <mergeCell ref="B9:H9"/>
    <mergeCell ref="I9:J9"/>
    <mergeCell ref="R9:S9"/>
    <mergeCell ref="K17:S17"/>
    <mergeCell ref="B12:H12"/>
    <mergeCell ref="I12:J12"/>
    <mergeCell ref="K12:S16"/>
    <mergeCell ref="B13:H13"/>
    <mergeCell ref="I13:J13"/>
    <mergeCell ref="B14:H14"/>
    <mergeCell ref="I14:J14"/>
    <mergeCell ref="B15:H15"/>
    <mergeCell ref="I15:J15"/>
    <mergeCell ref="B16:H16"/>
    <mergeCell ref="B17:H17"/>
    <mergeCell ref="O26:S26"/>
    <mergeCell ref="B22:H22"/>
    <mergeCell ref="B23:H23"/>
    <mergeCell ref="A28:C28"/>
    <mergeCell ref="D28:H28"/>
    <mergeCell ref="I28:N28"/>
    <mergeCell ref="O28:S28"/>
    <mergeCell ref="K18:S18"/>
    <mergeCell ref="A27:C27"/>
    <mergeCell ref="D27:H27"/>
    <mergeCell ref="I27:N27"/>
    <mergeCell ref="O27:S27"/>
    <mergeCell ref="A25:C25"/>
    <mergeCell ref="D25:H25"/>
    <mergeCell ref="I25:N25"/>
    <mergeCell ref="B18:H18"/>
    <mergeCell ref="B19:H19"/>
    <mergeCell ref="B20:H20"/>
    <mergeCell ref="B21:H21"/>
    <mergeCell ref="O25:S25"/>
    <mergeCell ref="A26:C26"/>
    <mergeCell ref="D26:H26"/>
    <mergeCell ref="I26:N26"/>
  </mergeCells>
  <phoneticPr fontId="1"/>
  <printOptions horizontalCentered="1"/>
  <pageMargins left="0.39370078740157483" right="0.39370078740157483" top="0.78740157480314965" bottom="0.59055118110236227" header="0.51181102362204722" footer="0.51181102362204722"/>
  <pageSetup paperSize="9" scale="9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8"/>
  <sheetViews>
    <sheetView showZeros="0" view="pageBreakPreview" zoomScaleNormal="100" zoomScaleSheetLayoutView="100" workbookViewId="0">
      <selection sqref="A1:H1"/>
    </sheetView>
  </sheetViews>
  <sheetFormatPr defaultRowHeight="13.5" x14ac:dyDescent="0.15"/>
  <cols>
    <col min="1" max="1" width="4" style="1" customWidth="1"/>
    <col min="2" max="2" width="20.125" style="5" bestFit="1" customWidth="1"/>
    <col min="3" max="3" width="55" style="6" customWidth="1"/>
    <col min="4" max="4" width="4.5" style="1" customWidth="1"/>
    <col min="5" max="5" width="4.5" style="7" customWidth="1"/>
    <col min="6" max="6" width="11.625" style="8" customWidth="1"/>
    <col min="7" max="7" width="11.625" style="9" customWidth="1"/>
    <col min="8" max="8" width="18.125" style="1" customWidth="1"/>
    <col min="9" max="9" width="12.25" style="1" customWidth="1"/>
    <col min="10" max="16384" width="9" style="1"/>
  </cols>
  <sheetData>
    <row r="1" spans="1:10" ht="24" customHeight="1" x14ac:dyDescent="0.15">
      <c r="A1" s="175" t="s">
        <v>71</v>
      </c>
      <c r="B1" s="175"/>
      <c r="C1" s="175"/>
      <c r="D1" s="175"/>
      <c r="E1" s="175"/>
      <c r="F1" s="175"/>
      <c r="G1" s="175"/>
      <c r="H1" s="175"/>
    </row>
    <row r="2" spans="1:10" s="2" customFormat="1" ht="27" customHeight="1" x14ac:dyDescent="0.15">
      <c r="A2" s="45"/>
      <c r="B2" s="46" t="s">
        <v>2</v>
      </c>
      <c r="C2" s="49" t="s">
        <v>113</v>
      </c>
      <c r="D2" s="47" t="s">
        <v>0</v>
      </c>
      <c r="E2" s="47" t="s">
        <v>1</v>
      </c>
      <c r="F2" s="48" t="s">
        <v>114</v>
      </c>
      <c r="G2" s="48" t="s">
        <v>115</v>
      </c>
      <c r="H2" s="46" t="s">
        <v>3</v>
      </c>
    </row>
    <row r="3" spans="1:10" s="2" customFormat="1" ht="39.950000000000003" customHeight="1" x14ac:dyDescent="0.15">
      <c r="A3" s="44">
        <v>1</v>
      </c>
      <c r="B3" s="56" t="s">
        <v>86</v>
      </c>
      <c r="C3" s="57" t="s">
        <v>100</v>
      </c>
      <c r="D3" s="50">
        <v>3</v>
      </c>
      <c r="E3" s="51" t="s">
        <v>107</v>
      </c>
      <c r="F3" s="52"/>
      <c r="G3" s="53">
        <f>F3*D3</f>
        <v>0</v>
      </c>
      <c r="H3" s="54" t="s">
        <v>116</v>
      </c>
    </row>
    <row r="4" spans="1:10" s="2" customFormat="1" ht="39.950000000000003" customHeight="1" x14ac:dyDescent="0.15">
      <c r="A4" s="58">
        <v>2</v>
      </c>
      <c r="B4" s="56" t="s">
        <v>87</v>
      </c>
      <c r="C4" s="57" t="s">
        <v>101</v>
      </c>
      <c r="D4" s="59">
        <v>4</v>
      </c>
      <c r="E4" s="60" t="s">
        <v>107</v>
      </c>
      <c r="F4" s="61"/>
      <c r="G4" s="55">
        <f t="shared" ref="G4:G20" si="0">F4*D4</f>
        <v>0</v>
      </c>
      <c r="H4" s="62" t="s">
        <v>117</v>
      </c>
      <c r="I4" s="63"/>
      <c r="J4" s="64"/>
    </row>
    <row r="5" spans="1:10" s="2" customFormat="1" ht="39.950000000000003" customHeight="1" x14ac:dyDescent="0.15">
      <c r="A5" s="58">
        <v>3</v>
      </c>
      <c r="B5" s="56" t="s">
        <v>88</v>
      </c>
      <c r="C5" s="57" t="s">
        <v>102</v>
      </c>
      <c r="D5" s="59">
        <v>7</v>
      </c>
      <c r="E5" s="60" t="s">
        <v>107</v>
      </c>
      <c r="F5" s="61"/>
      <c r="G5" s="55">
        <f t="shared" si="0"/>
        <v>0</v>
      </c>
      <c r="H5" s="62" t="s">
        <v>118</v>
      </c>
      <c r="I5" s="63"/>
      <c r="J5" s="64"/>
    </row>
    <row r="6" spans="1:10" s="2" customFormat="1" ht="39.950000000000003" customHeight="1" x14ac:dyDescent="0.15">
      <c r="A6" s="58">
        <v>4</v>
      </c>
      <c r="B6" s="56" t="s">
        <v>83</v>
      </c>
      <c r="C6" s="57" t="s">
        <v>103</v>
      </c>
      <c r="D6" s="59">
        <v>7</v>
      </c>
      <c r="E6" s="60" t="s">
        <v>107</v>
      </c>
      <c r="F6" s="61"/>
      <c r="G6" s="55">
        <f t="shared" si="0"/>
        <v>0</v>
      </c>
      <c r="H6" s="62" t="s">
        <v>118</v>
      </c>
      <c r="I6" s="63"/>
      <c r="J6" s="64"/>
    </row>
    <row r="7" spans="1:10" s="2" customFormat="1" ht="65.099999999999994" customHeight="1" x14ac:dyDescent="0.15">
      <c r="A7" s="58">
        <v>5</v>
      </c>
      <c r="B7" s="65" t="s">
        <v>89</v>
      </c>
      <c r="C7" s="66" t="s">
        <v>138</v>
      </c>
      <c r="D7" s="59">
        <v>4</v>
      </c>
      <c r="E7" s="60" t="s">
        <v>107</v>
      </c>
      <c r="F7" s="61"/>
      <c r="G7" s="55">
        <f t="shared" si="0"/>
        <v>0</v>
      </c>
      <c r="H7" s="62" t="s">
        <v>119</v>
      </c>
      <c r="I7" s="63"/>
      <c r="J7" s="64"/>
    </row>
    <row r="8" spans="1:10" s="2" customFormat="1" ht="65.099999999999994" customHeight="1" x14ac:dyDescent="0.15">
      <c r="A8" s="58">
        <v>6</v>
      </c>
      <c r="B8" s="65" t="s">
        <v>90</v>
      </c>
      <c r="C8" s="57" t="s">
        <v>136</v>
      </c>
      <c r="D8" s="59">
        <v>15</v>
      </c>
      <c r="E8" s="60" t="s">
        <v>108</v>
      </c>
      <c r="F8" s="61"/>
      <c r="G8" s="55">
        <f t="shared" si="0"/>
        <v>0</v>
      </c>
      <c r="H8" s="62" t="s">
        <v>120</v>
      </c>
      <c r="I8" s="63"/>
      <c r="J8" s="64"/>
    </row>
    <row r="9" spans="1:10" s="2" customFormat="1" ht="51.95" customHeight="1" x14ac:dyDescent="0.15">
      <c r="A9" s="58">
        <v>7</v>
      </c>
      <c r="B9" s="56" t="s">
        <v>84</v>
      </c>
      <c r="C9" s="66" t="s">
        <v>139</v>
      </c>
      <c r="D9" s="59">
        <v>2</v>
      </c>
      <c r="E9" s="60" t="s">
        <v>107</v>
      </c>
      <c r="F9" s="61"/>
      <c r="G9" s="55">
        <f t="shared" si="0"/>
        <v>0</v>
      </c>
      <c r="H9" s="62" t="s">
        <v>121</v>
      </c>
      <c r="I9" s="63"/>
      <c r="J9" s="64"/>
    </row>
    <row r="10" spans="1:10" s="2" customFormat="1" ht="45" customHeight="1" x14ac:dyDescent="0.15">
      <c r="A10" s="58">
        <v>8</v>
      </c>
      <c r="B10" s="56" t="s">
        <v>91</v>
      </c>
      <c r="C10" s="57" t="s">
        <v>104</v>
      </c>
      <c r="D10" s="59">
        <v>3</v>
      </c>
      <c r="E10" s="60" t="s">
        <v>107</v>
      </c>
      <c r="F10" s="61"/>
      <c r="G10" s="55">
        <f t="shared" si="0"/>
        <v>0</v>
      </c>
      <c r="H10" s="62" t="s">
        <v>116</v>
      </c>
      <c r="I10" s="63"/>
      <c r="J10" s="64"/>
    </row>
    <row r="11" spans="1:10" s="2" customFormat="1" ht="39.950000000000003" customHeight="1" x14ac:dyDescent="0.15">
      <c r="A11" s="58">
        <v>9</v>
      </c>
      <c r="B11" s="56" t="s">
        <v>92</v>
      </c>
      <c r="C11" s="57" t="s">
        <v>105</v>
      </c>
      <c r="D11" s="59">
        <v>2</v>
      </c>
      <c r="E11" s="60" t="s">
        <v>109</v>
      </c>
      <c r="F11" s="61"/>
      <c r="G11" s="55">
        <f t="shared" si="0"/>
        <v>0</v>
      </c>
      <c r="H11" s="62" t="s">
        <v>122</v>
      </c>
      <c r="I11" s="63"/>
      <c r="J11" s="64"/>
    </row>
    <row r="12" spans="1:10" s="2" customFormat="1" ht="39.950000000000003" customHeight="1" x14ac:dyDescent="0.15">
      <c r="A12" s="58">
        <v>10</v>
      </c>
      <c r="B12" s="56" t="s">
        <v>93</v>
      </c>
      <c r="C12" s="57" t="s">
        <v>106</v>
      </c>
      <c r="D12" s="59">
        <v>2</v>
      </c>
      <c r="E12" s="60" t="s">
        <v>109</v>
      </c>
      <c r="F12" s="61"/>
      <c r="G12" s="55">
        <f t="shared" si="0"/>
        <v>0</v>
      </c>
      <c r="H12" s="62" t="s">
        <v>123</v>
      </c>
      <c r="I12" s="63"/>
      <c r="J12" s="64"/>
    </row>
    <row r="13" spans="1:10" s="2" customFormat="1" ht="65.099999999999994" customHeight="1" x14ac:dyDescent="0.15">
      <c r="A13" s="58">
        <v>11</v>
      </c>
      <c r="B13" s="56" t="s">
        <v>94</v>
      </c>
      <c r="C13" s="57" t="s">
        <v>140</v>
      </c>
      <c r="D13" s="59">
        <v>45</v>
      </c>
      <c r="E13" s="60" t="s">
        <v>110</v>
      </c>
      <c r="F13" s="61"/>
      <c r="G13" s="55">
        <f t="shared" si="0"/>
        <v>0</v>
      </c>
      <c r="H13" s="62" t="s">
        <v>124</v>
      </c>
      <c r="I13" s="63"/>
      <c r="J13" s="64"/>
    </row>
    <row r="14" spans="1:10" s="2" customFormat="1" ht="65.099999999999994" customHeight="1" x14ac:dyDescent="0.15">
      <c r="A14" s="58">
        <v>12</v>
      </c>
      <c r="B14" s="56" t="s">
        <v>90</v>
      </c>
      <c r="C14" s="57" t="s">
        <v>136</v>
      </c>
      <c r="D14" s="59">
        <v>20</v>
      </c>
      <c r="E14" s="60" t="s">
        <v>111</v>
      </c>
      <c r="F14" s="61"/>
      <c r="G14" s="55">
        <f t="shared" si="0"/>
        <v>0</v>
      </c>
      <c r="H14" s="62" t="s">
        <v>125</v>
      </c>
      <c r="I14" s="63"/>
      <c r="J14" s="64"/>
    </row>
    <row r="15" spans="1:10" s="2" customFormat="1" ht="65.099999999999994" customHeight="1" x14ac:dyDescent="0.15">
      <c r="A15" s="58">
        <v>13</v>
      </c>
      <c r="B15" s="56" t="s">
        <v>95</v>
      </c>
      <c r="C15" s="57" t="s">
        <v>137</v>
      </c>
      <c r="D15" s="59">
        <v>15</v>
      </c>
      <c r="E15" s="60" t="s">
        <v>110</v>
      </c>
      <c r="F15" s="61"/>
      <c r="G15" s="55">
        <f t="shared" si="0"/>
        <v>0</v>
      </c>
      <c r="H15" s="62" t="s">
        <v>126</v>
      </c>
      <c r="I15" s="63"/>
      <c r="J15" s="64"/>
    </row>
    <row r="16" spans="1:10" s="2" customFormat="1" ht="65.099999999999994" customHeight="1" x14ac:dyDescent="0.15">
      <c r="A16" s="58">
        <v>14</v>
      </c>
      <c r="B16" s="56" t="s">
        <v>96</v>
      </c>
      <c r="C16" s="66" t="s">
        <v>141</v>
      </c>
      <c r="D16" s="59">
        <v>12</v>
      </c>
      <c r="E16" s="60" t="s">
        <v>109</v>
      </c>
      <c r="F16" s="61"/>
      <c r="G16" s="55">
        <f t="shared" si="0"/>
        <v>0</v>
      </c>
      <c r="H16" s="62" t="s">
        <v>127</v>
      </c>
      <c r="I16" s="63"/>
      <c r="J16" s="64"/>
    </row>
    <row r="17" spans="1:10" s="2" customFormat="1" ht="65.099999999999994" customHeight="1" x14ac:dyDescent="0.15">
      <c r="A17" s="58">
        <v>15</v>
      </c>
      <c r="B17" s="56" t="s">
        <v>97</v>
      </c>
      <c r="C17" s="66" t="s">
        <v>138</v>
      </c>
      <c r="D17" s="59">
        <v>10</v>
      </c>
      <c r="E17" s="60" t="s">
        <v>109</v>
      </c>
      <c r="F17" s="61"/>
      <c r="G17" s="55">
        <f t="shared" si="0"/>
        <v>0</v>
      </c>
      <c r="H17" s="62" t="s">
        <v>128</v>
      </c>
      <c r="I17" s="63"/>
      <c r="J17" s="64"/>
    </row>
    <row r="18" spans="1:10" s="2" customFormat="1" ht="65.099999999999994" customHeight="1" x14ac:dyDescent="0.15">
      <c r="A18" s="58">
        <v>16</v>
      </c>
      <c r="B18" s="56" t="s">
        <v>98</v>
      </c>
      <c r="C18" s="66" t="s">
        <v>142</v>
      </c>
      <c r="D18" s="59">
        <v>10</v>
      </c>
      <c r="E18" s="60" t="s">
        <v>109</v>
      </c>
      <c r="F18" s="61"/>
      <c r="G18" s="55">
        <f t="shared" si="0"/>
        <v>0</v>
      </c>
      <c r="H18" s="62" t="s">
        <v>129</v>
      </c>
      <c r="I18" s="63"/>
      <c r="J18" s="64"/>
    </row>
    <row r="19" spans="1:10" s="2" customFormat="1" ht="30" customHeight="1" x14ac:dyDescent="0.15">
      <c r="A19" s="58">
        <v>18</v>
      </c>
      <c r="B19" s="56" t="s">
        <v>85</v>
      </c>
      <c r="C19" s="57" t="s">
        <v>132</v>
      </c>
      <c r="D19" s="59">
        <v>1</v>
      </c>
      <c r="E19" s="60" t="s">
        <v>112</v>
      </c>
      <c r="F19" s="61"/>
      <c r="G19" s="55">
        <f t="shared" si="0"/>
        <v>0</v>
      </c>
      <c r="H19" s="62" t="s">
        <v>130</v>
      </c>
      <c r="I19" s="63"/>
      <c r="J19" s="64"/>
    </row>
    <row r="20" spans="1:10" s="2" customFormat="1" ht="39.950000000000003" customHeight="1" thickBot="1" x14ac:dyDescent="0.2">
      <c r="A20" s="58">
        <v>19</v>
      </c>
      <c r="B20" s="56" t="s">
        <v>99</v>
      </c>
      <c r="C20" s="57" t="s">
        <v>133</v>
      </c>
      <c r="D20" s="59">
        <v>2</v>
      </c>
      <c r="E20" s="60" t="s">
        <v>112</v>
      </c>
      <c r="F20" s="61"/>
      <c r="G20" s="55">
        <f t="shared" si="0"/>
        <v>0</v>
      </c>
      <c r="H20" s="62" t="s">
        <v>131</v>
      </c>
      <c r="I20" s="63"/>
      <c r="J20" s="64"/>
    </row>
    <row r="21" spans="1:10" s="2" customFormat="1" ht="21.95" customHeight="1" thickTop="1" x14ac:dyDescent="0.15">
      <c r="A21" s="67" t="s">
        <v>4</v>
      </c>
      <c r="B21" s="68"/>
      <c r="C21" s="68"/>
      <c r="D21" s="69"/>
      <c r="E21" s="69"/>
      <c r="F21" s="69"/>
      <c r="G21" s="70">
        <f>SUM(G3:G20)</f>
        <v>0</v>
      </c>
      <c r="H21" s="71"/>
      <c r="I21" s="63"/>
      <c r="J21" s="64"/>
    </row>
    <row r="22" spans="1:10" s="2" customFormat="1" ht="21.95" customHeight="1" thickBot="1" x14ac:dyDescent="0.2">
      <c r="A22" s="72" t="s">
        <v>5</v>
      </c>
      <c r="B22" s="73"/>
      <c r="C22" s="73"/>
      <c r="D22" s="74"/>
      <c r="E22" s="74"/>
      <c r="F22" s="74"/>
      <c r="G22" s="75">
        <f>G21*0.1</f>
        <v>0</v>
      </c>
      <c r="H22" s="76">
        <v>0.1</v>
      </c>
      <c r="I22" s="63"/>
      <c r="J22" s="64"/>
    </row>
    <row r="23" spans="1:10" s="2" customFormat="1" ht="21.95" customHeight="1" thickTop="1" x14ac:dyDescent="0.15">
      <c r="A23" s="77" t="s">
        <v>6</v>
      </c>
      <c r="B23" s="78"/>
      <c r="C23" s="78"/>
      <c r="D23" s="79"/>
      <c r="E23" s="79"/>
      <c r="F23" s="79"/>
      <c r="G23" s="80">
        <f>SUM(G21:G22)</f>
        <v>0</v>
      </c>
      <c r="H23" s="81"/>
      <c r="I23" s="63"/>
      <c r="J23" s="64"/>
    </row>
    <row r="24" spans="1:10" ht="25.5" customHeight="1" x14ac:dyDescent="0.15">
      <c r="I24" s="3"/>
      <c r="J24" s="4"/>
    </row>
    <row r="25" spans="1:10" ht="25.5" customHeight="1" x14ac:dyDescent="0.15">
      <c r="I25" s="3"/>
      <c r="J25" s="4"/>
    </row>
    <row r="26" spans="1:10" ht="25.5" customHeight="1" x14ac:dyDescent="0.15">
      <c r="I26" s="3"/>
      <c r="J26" s="4"/>
    </row>
    <row r="27" spans="1:10" x14ac:dyDescent="0.15">
      <c r="I27" s="3"/>
      <c r="J27" s="4"/>
    </row>
    <row r="28" spans="1:10" x14ac:dyDescent="0.15">
      <c r="I28" s="3"/>
      <c r="J28" s="4"/>
    </row>
    <row r="29" spans="1:10" ht="20.25" customHeight="1" x14ac:dyDescent="0.15">
      <c r="I29" s="3"/>
      <c r="J29" s="4"/>
    </row>
    <row r="30" spans="1:10" ht="20.25" customHeight="1" x14ac:dyDescent="0.15">
      <c r="I30" s="3"/>
      <c r="J30" s="4"/>
    </row>
    <row r="31" spans="1:10" ht="20.25" customHeight="1" x14ac:dyDescent="0.15">
      <c r="I31" s="3"/>
      <c r="J31" s="4"/>
    </row>
    <row r="32" spans="1:10" ht="20.25" customHeight="1" x14ac:dyDescent="0.15">
      <c r="I32" s="3"/>
      <c r="J32" s="4"/>
    </row>
    <row r="33" spans="9:10" ht="20.25" customHeight="1" x14ac:dyDescent="0.15">
      <c r="I33" s="3"/>
      <c r="J33" s="4"/>
    </row>
    <row r="34" spans="9:10" ht="20.25" customHeight="1" x14ac:dyDescent="0.15">
      <c r="I34" s="3"/>
      <c r="J34" s="4"/>
    </row>
    <row r="35" spans="9:10" ht="20.25" customHeight="1" x14ac:dyDescent="0.15">
      <c r="I35" s="3"/>
      <c r="J35" s="4"/>
    </row>
    <row r="36" spans="9:10" ht="20.25" customHeight="1" x14ac:dyDescent="0.15">
      <c r="I36" s="3"/>
      <c r="J36" s="4"/>
    </row>
    <row r="37" spans="9:10" ht="20.25" customHeight="1" x14ac:dyDescent="0.15">
      <c r="I37" s="3"/>
      <c r="J37" s="4"/>
    </row>
    <row r="38" spans="9:10" ht="20.25" customHeight="1" x14ac:dyDescent="0.15">
      <c r="I38" s="3"/>
      <c r="J38" s="4"/>
    </row>
    <row r="39" spans="9:10" ht="20.25" customHeight="1" x14ac:dyDescent="0.15">
      <c r="I39" s="3"/>
      <c r="J39" s="4"/>
    </row>
    <row r="40" spans="9:10" ht="20.25" customHeight="1" x14ac:dyDescent="0.15">
      <c r="I40" s="3"/>
      <c r="J40" s="4"/>
    </row>
    <row r="41" spans="9:10" ht="20.25" customHeight="1" x14ac:dyDescent="0.15">
      <c r="I41" s="3"/>
      <c r="J41" s="4"/>
    </row>
    <row r="42" spans="9:10" ht="20.25" customHeight="1" x14ac:dyDescent="0.15">
      <c r="I42" s="3"/>
      <c r="J42" s="4"/>
    </row>
    <row r="43" spans="9:10" ht="62.25" customHeight="1" x14ac:dyDescent="0.15">
      <c r="I43" s="3"/>
      <c r="J43" s="4"/>
    </row>
    <row r="44" spans="9:10" ht="62.25" customHeight="1" x14ac:dyDescent="0.15">
      <c r="I44" s="3"/>
      <c r="J44" s="4"/>
    </row>
    <row r="45" spans="9:10" ht="62.25" customHeight="1" x14ac:dyDescent="0.15">
      <c r="I45" s="3"/>
      <c r="J45" s="4"/>
    </row>
    <row r="46" spans="9:10" ht="62.25" customHeight="1" x14ac:dyDescent="0.15">
      <c r="I46" s="3"/>
      <c r="J46" s="4"/>
    </row>
    <row r="47" spans="9:10" ht="62.25" customHeight="1" x14ac:dyDescent="0.15">
      <c r="J47" s="4"/>
    </row>
    <row r="48" spans="9:10" ht="50.25" customHeight="1" x14ac:dyDescent="0.15">
      <c r="I48" s="10"/>
    </row>
    <row r="49" spans="9:9" ht="50.25" customHeight="1" x14ac:dyDescent="0.15">
      <c r="I49" s="11"/>
    </row>
    <row r="50" spans="9:9" ht="50.25" customHeight="1" x14ac:dyDescent="0.15"/>
    <row r="51" spans="9:9" ht="50.25" customHeight="1" x14ac:dyDescent="0.15"/>
    <row r="52" spans="9:9" ht="50.25" customHeight="1" x14ac:dyDescent="0.15"/>
    <row r="53" spans="9:9" ht="50.25" customHeight="1" x14ac:dyDescent="0.15"/>
    <row r="54" spans="9:9" ht="50.25" customHeight="1" x14ac:dyDescent="0.15"/>
    <row r="55" spans="9:9" ht="32.25" customHeight="1" x14ac:dyDescent="0.15"/>
    <row r="56" spans="9:9" ht="27.75" customHeight="1" x14ac:dyDescent="0.15"/>
    <row r="57" spans="9:9" ht="27.75" customHeight="1" x14ac:dyDescent="0.15"/>
    <row r="58" spans="9:9" ht="27.75" customHeight="1" x14ac:dyDescent="0.15"/>
  </sheetData>
  <mergeCells count="1">
    <mergeCell ref="A1:H1"/>
  </mergeCells>
  <phoneticPr fontId="1"/>
  <dataValidations count="2">
    <dataValidation type="list" allowBlank="1" showInputMessage="1" showErrorMessage="1" sqref="E4:E15 E17:E20" xr:uid="{00000000-0002-0000-0000-000000000000}">
      <formula1>#REF!</formula1>
    </dataValidation>
    <dataValidation type="list" allowBlank="1" showInputMessage="1" showErrorMessage="1" sqref="E16" xr:uid="{00000000-0002-0000-0000-000001000000}">
      <formula1>#REF!</formula1>
    </dataValidation>
  </dataValidations>
  <printOptions horizontalCentered="1"/>
  <pageMargins left="0.31496062992125984" right="0.31496062992125984" top="0.35433070866141736" bottom="0.15748031496062992" header="0.6692913385826772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設計書</vt:lpstr>
      <vt:lpstr>内訳書</vt:lpstr>
      <vt:lpstr>内訳書!Print_Area</vt:lpstr>
      <vt:lpstr>内訳書!Print_Titles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塩崎 竜哉</cp:lastModifiedBy>
  <cp:lastPrinted>2025-10-21T00:14:26Z</cp:lastPrinted>
  <dcterms:created xsi:type="dcterms:W3CDTF">2024-05-01T01:18:24Z</dcterms:created>
  <dcterms:modified xsi:type="dcterms:W3CDTF">2025-10-30T00:51:23Z</dcterms:modified>
</cp:coreProperties>
</file>