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D:\R7\こども園\備品\多保幼備第２号　職員室用事務用品等購入（指名競争入札）\"/>
    </mc:Choice>
  </mc:AlternateContent>
  <xr:revisionPtr revIDLastSave="0" documentId="13_ncr:1_{2B3B745D-E275-473D-A828-2FF3DF3D8B95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設計書" sheetId="9" r:id="rId1"/>
    <sheet name="内訳書(事務用品) " sheetId="8" r:id="rId2"/>
  </sheets>
  <externalReferences>
    <externalReference r:id="rId3"/>
  </externalReferences>
  <definedNames>
    <definedName name="_jyk1">[1]仮設表b!$A$3:$A$4</definedName>
    <definedName name="_jyk2">[1]諸経費表b!$A$3:$A$4</definedName>
    <definedName name="_kh1">[1]仮設表b!$D$3:$E$58</definedName>
    <definedName name="_kh2">[1]諸経費表b!$D$3:$E$58</definedName>
    <definedName name="_xlnm.Print_Area" localSheetId="1">'内訳書(事務用品) '!$A$1:$H$22</definedName>
    <definedName name="_xlnm.Print_Titles" localSheetId="1">'内訳書(事務用品) '!$2:$2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0" i="8" l="1"/>
  <c r="G21" i="8" l="1"/>
  <c r="G22" i="8" s="1"/>
</calcChain>
</file>

<file path=xl/sharedStrings.xml><?xml version="1.0" encoding="utf-8"?>
<sst xmlns="http://schemas.openxmlformats.org/spreadsheetml/2006/main" count="160" uniqueCount="131">
  <si>
    <t>数量</t>
  </si>
  <si>
    <t>単位</t>
  </si>
  <si>
    <t>調乳</t>
    <rPh sb="0" eb="2">
      <t>チョウニュウ</t>
    </rPh>
    <phoneticPr fontId="1"/>
  </si>
  <si>
    <t>台</t>
    <rPh sb="0" eb="1">
      <t>ダイ</t>
    </rPh>
    <phoneticPr fontId="1"/>
  </si>
  <si>
    <t>事務椅子</t>
    <rPh sb="0" eb="2">
      <t>ジム</t>
    </rPh>
    <rPh sb="2" eb="4">
      <t>イス</t>
    </rPh>
    <phoneticPr fontId="1"/>
  </si>
  <si>
    <t>食器棚</t>
    <rPh sb="0" eb="2">
      <t>ショッキ</t>
    </rPh>
    <rPh sb="2" eb="3">
      <t>タナ</t>
    </rPh>
    <phoneticPr fontId="1"/>
  </si>
  <si>
    <t>脚</t>
    <rPh sb="0" eb="1">
      <t>キャク</t>
    </rPh>
    <phoneticPr fontId="1"/>
  </si>
  <si>
    <t>座卓</t>
    <rPh sb="0" eb="2">
      <t>ザタク</t>
    </rPh>
    <phoneticPr fontId="1"/>
  </si>
  <si>
    <t>座布団</t>
    <rPh sb="0" eb="3">
      <t>ザブトン</t>
    </rPh>
    <phoneticPr fontId="1"/>
  </si>
  <si>
    <t>枚</t>
    <rPh sb="0" eb="1">
      <t>マイ</t>
    </rPh>
    <phoneticPr fontId="1"/>
  </si>
  <si>
    <t>ロッカー</t>
  </si>
  <si>
    <t>傘立て</t>
    <rPh sb="0" eb="2">
      <t>カサタ</t>
    </rPh>
    <phoneticPr fontId="1"/>
  </si>
  <si>
    <t>スチールラック</t>
  </si>
  <si>
    <t>本</t>
    <rPh sb="0" eb="1">
      <t>ホン</t>
    </rPh>
    <phoneticPr fontId="1"/>
  </si>
  <si>
    <t>職員室/給湯室</t>
    <rPh sb="0" eb="2">
      <t>ショクイン</t>
    </rPh>
    <rPh sb="2" eb="3">
      <t>シツ</t>
    </rPh>
    <rPh sb="4" eb="7">
      <t>キュウトウシツ</t>
    </rPh>
    <phoneticPr fontId="1"/>
  </si>
  <si>
    <t>名　　　　　称</t>
  </si>
  <si>
    <t>単価
（税抜）</t>
    <rPh sb="4" eb="6">
      <t>ゼイヌキ</t>
    </rPh>
    <phoneticPr fontId="2"/>
  </si>
  <si>
    <t>金額
（税抜）</t>
    <rPh sb="0" eb="2">
      <t>キンガク</t>
    </rPh>
    <rPh sb="4" eb="6">
      <t>ゼイヌキ</t>
    </rPh>
    <phoneticPr fontId="2"/>
  </si>
  <si>
    <t>摘要
納入場所（数量）</t>
    <rPh sb="3" eb="5">
      <t>ノウニュウ</t>
    </rPh>
    <rPh sb="5" eb="7">
      <t>バショ</t>
    </rPh>
    <rPh sb="8" eb="10">
      <t>スウリョウ</t>
    </rPh>
    <phoneticPr fontId="2"/>
  </si>
  <si>
    <t>（事業価格）小計</t>
    <rPh sb="1" eb="3">
      <t>ジギョウ</t>
    </rPh>
    <rPh sb="3" eb="5">
      <t>カカク</t>
    </rPh>
    <rPh sb="6" eb="7">
      <t>ショウ</t>
    </rPh>
    <rPh sb="7" eb="8">
      <t>ケイ</t>
    </rPh>
    <phoneticPr fontId="2"/>
  </si>
  <si>
    <t>消費税相当額</t>
    <rPh sb="0" eb="3">
      <t>ショウヒゼイ</t>
    </rPh>
    <rPh sb="3" eb="5">
      <t>ソウトウ</t>
    </rPh>
    <rPh sb="5" eb="6">
      <t>ガク</t>
    </rPh>
    <phoneticPr fontId="2"/>
  </si>
  <si>
    <t>（総事業費）合計</t>
    <rPh sb="1" eb="2">
      <t>ソウ</t>
    </rPh>
    <rPh sb="2" eb="4">
      <t>ジギョウ</t>
    </rPh>
    <rPh sb="6" eb="7">
      <t>ア</t>
    </rPh>
    <rPh sb="7" eb="8">
      <t>ケイ</t>
    </rPh>
    <phoneticPr fontId="2"/>
  </si>
  <si>
    <t>倉庫5(7)</t>
    <rPh sb="0" eb="2">
      <t>ソウコ</t>
    </rPh>
    <phoneticPr fontId="1"/>
  </si>
  <si>
    <t>玄関2(2)</t>
    <phoneticPr fontId="1"/>
  </si>
  <si>
    <t>ワゴン</t>
  </si>
  <si>
    <t>テーブル</t>
  </si>
  <si>
    <t>キーボックス</t>
  </si>
  <si>
    <t>職員室/給湯室</t>
  </si>
  <si>
    <t>調理員休憩室</t>
  </si>
  <si>
    <t>テレホンアーム</t>
  </si>
  <si>
    <t>内 訳 書</t>
    <rPh sb="0" eb="1">
      <t>ナイ</t>
    </rPh>
    <rPh sb="2" eb="3">
      <t>ヤク</t>
    </rPh>
    <rPh sb="4" eb="5">
      <t>ショ</t>
    </rPh>
    <phoneticPr fontId="2"/>
  </si>
  <si>
    <t>物 品 購 入 設 計 書</t>
    <rPh sb="0" eb="1">
      <t>モノ</t>
    </rPh>
    <rPh sb="2" eb="3">
      <t>ヒン</t>
    </rPh>
    <rPh sb="4" eb="5">
      <t>コウ</t>
    </rPh>
    <rPh sb="6" eb="7">
      <t>イ</t>
    </rPh>
    <rPh sb="8" eb="9">
      <t>セツ</t>
    </rPh>
    <rPh sb="10" eb="11">
      <t>ケイ</t>
    </rPh>
    <rPh sb="12" eb="13">
      <t>ショ</t>
    </rPh>
    <phoneticPr fontId="2"/>
  </si>
  <si>
    <t>令　和</t>
    <rPh sb="0" eb="1">
      <t>レイ</t>
    </rPh>
    <rPh sb="2" eb="3">
      <t>ワ</t>
    </rPh>
    <phoneticPr fontId="2"/>
  </si>
  <si>
    <t>年</t>
    <rPh sb="0" eb="1">
      <t>ネン</t>
    </rPh>
    <phoneticPr fontId="2"/>
  </si>
  <si>
    <t>度</t>
    <rPh sb="0" eb="1">
      <t>ド</t>
    </rPh>
    <phoneticPr fontId="2"/>
  </si>
  <si>
    <t>部　長</t>
    <rPh sb="0" eb="1">
      <t>ブ</t>
    </rPh>
    <rPh sb="2" eb="3">
      <t>チョウ</t>
    </rPh>
    <phoneticPr fontId="2"/>
  </si>
  <si>
    <t>次　長</t>
    <rPh sb="0" eb="1">
      <t>ツギ</t>
    </rPh>
    <rPh sb="2" eb="3">
      <t>チョウ</t>
    </rPh>
    <phoneticPr fontId="2"/>
  </si>
  <si>
    <t>課　長</t>
    <rPh sb="0" eb="1">
      <t>カ</t>
    </rPh>
    <rPh sb="2" eb="3">
      <t>チョウ</t>
    </rPh>
    <phoneticPr fontId="2"/>
  </si>
  <si>
    <t>リーダ</t>
    <phoneticPr fontId="2"/>
  </si>
  <si>
    <t>グループ</t>
    <phoneticPr fontId="2"/>
  </si>
  <si>
    <t>審　　査</t>
    <rPh sb="0" eb="1">
      <t>シン</t>
    </rPh>
    <rPh sb="3" eb="4">
      <t>サ</t>
    </rPh>
    <phoneticPr fontId="2"/>
  </si>
  <si>
    <t>設　計</t>
    <rPh sb="0" eb="1">
      <t>セツ</t>
    </rPh>
    <rPh sb="2" eb="3">
      <t>ケイ</t>
    </rPh>
    <phoneticPr fontId="2"/>
  </si>
  <si>
    <t>事　　業</t>
    <rPh sb="0" eb="1">
      <t>コト</t>
    </rPh>
    <rPh sb="3" eb="4">
      <t>ギョウ</t>
    </rPh>
    <phoneticPr fontId="2"/>
  </si>
  <si>
    <t>番　　号</t>
    <rPh sb="0" eb="1">
      <t>バン</t>
    </rPh>
    <rPh sb="3" eb="4">
      <t>ゴウ</t>
    </rPh>
    <phoneticPr fontId="2"/>
  </si>
  <si>
    <t>事業名</t>
    <rPh sb="0" eb="2">
      <t>ジギョウ</t>
    </rPh>
    <rPh sb="2" eb="3">
      <t>メイ</t>
    </rPh>
    <phoneticPr fontId="2"/>
  </si>
  <si>
    <t>履</t>
    <rPh sb="0" eb="1">
      <t>クツ</t>
    </rPh>
    <phoneticPr fontId="2"/>
  </si>
  <si>
    <t>行</t>
    <rPh sb="0" eb="1">
      <t>ギョウ</t>
    </rPh>
    <phoneticPr fontId="2"/>
  </si>
  <si>
    <t>多治見市笠原町字中崎1967番地の１　地内</t>
    <phoneticPr fontId="2"/>
  </si>
  <si>
    <t>河川名・路線名等</t>
    <rPh sb="0" eb="2">
      <t>カセン</t>
    </rPh>
    <rPh sb="2" eb="3">
      <t>メイ</t>
    </rPh>
    <rPh sb="4" eb="6">
      <t>ロセン</t>
    </rPh>
    <rPh sb="6" eb="7">
      <t>メイ</t>
    </rPh>
    <rPh sb="7" eb="8">
      <t>トウ</t>
    </rPh>
    <phoneticPr fontId="2"/>
  </si>
  <si>
    <t>線　　　号</t>
    <rPh sb="0" eb="1">
      <t>セン</t>
    </rPh>
    <rPh sb="4" eb="5">
      <t>ゴウ</t>
    </rPh>
    <phoneticPr fontId="2"/>
  </si>
  <si>
    <t>場</t>
    <rPh sb="0" eb="1">
      <t>バ</t>
    </rPh>
    <phoneticPr fontId="2"/>
  </si>
  <si>
    <t>所</t>
    <rPh sb="0" eb="1">
      <t>ショ</t>
    </rPh>
    <phoneticPr fontId="2"/>
  </si>
  <si>
    <t>川</t>
    <rPh sb="0" eb="1">
      <t>カワ</t>
    </rPh>
    <phoneticPr fontId="2"/>
  </si>
  <si>
    <t>１　納入品目</t>
    <rPh sb="2" eb="4">
      <t>ノウニュウ</t>
    </rPh>
    <rPh sb="4" eb="6">
      <t>ヒンモク</t>
    </rPh>
    <phoneticPr fontId="2"/>
  </si>
  <si>
    <t>設</t>
    <rPh sb="0" eb="1">
      <t>セツ</t>
    </rPh>
    <phoneticPr fontId="2"/>
  </si>
  <si>
    <t>計</t>
    <rPh sb="0" eb="1">
      <t>ケイ</t>
    </rPh>
    <phoneticPr fontId="2"/>
  </si>
  <si>
    <t>業　務</t>
    <rPh sb="0" eb="1">
      <t>ギョウ</t>
    </rPh>
    <rPh sb="2" eb="3">
      <t>ツトム</t>
    </rPh>
    <phoneticPr fontId="2"/>
  </si>
  <si>
    <t>測量</t>
    <rPh sb="0" eb="2">
      <t>ソクリョウ</t>
    </rPh>
    <phoneticPr fontId="2"/>
  </si>
  <si>
    <t>設計</t>
    <rPh sb="0" eb="2">
      <t>セッケイ</t>
    </rPh>
    <phoneticPr fontId="2"/>
  </si>
  <si>
    <t>その他</t>
    <rPh sb="2" eb="3">
      <t>タ</t>
    </rPh>
    <phoneticPr fontId="2"/>
  </si>
  <si>
    <t>年月日</t>
    <rPh sb="0" eb="1">
      <t>ネン</t>
    </rPh>
    <rPh sb="1" eb="3">
      <t>ツキヒ</t>
    </rPh>
    <phoneticPr fontId="2"/>
  </si>
  <si>
    <t>種　別</t>
    <rPh sb="0" eb="1">
      <t>タネ</t>
    </rPh>
    <rPh sb="2" eb="3">
      <t>ベツ</t>
    </rPh>
    <phoneticPr fontId="2"/>
  </si>
  <si>
    <t>（物品購入）</t>
    <rPh sb="1" eb="3">
      <t>ブッピン</t>
    </rPh>
    <rPh sb="3" eb="5">
      <t>コウニュウ</t>
    </rPh>
    <phoneticPr fontId="2"/>
  </si>
  <si>
    <t>　※詳細は内訳書による</t>
    <rPh sb="2" eb="4">
      <t>ショウサイ</t>
    </rPh>
    <rPh sb="5" eb="8">
      <t>ウチワケショ</t>
    </rPh>
    <phoneticPr fontId="2"/>
  </si>
  <si>
    <t>入札の</t>
    <rPh sb="0" eb="2">
      <t>ニュウサツ</t>
    </rPh>
    <phoneticPr fontId="2"/>
  </si>
  <si>
    <t>現場</t>
    <rPh sb="0" eb="2">
      <t>ゲンバ</t>
    </rPh>
    <phoneticPr fontId="2"/>
  </si>
  <si>
    <t>説明　　別</t>
    <rPh sb="0" eb="2">
      <t>セツメイ</t>
    </rPh>
    <rPh sb="4" eb="5">
      <t>ベツ</t>
    </rPh>
    <phoneticPr fontId="2"/>
  </si>
  <si>
    <t>冊仕様書</t>
    <rPh sb="0" eb="1">
      <t>サツ</t>
    </rPh>
    <rPh sb="1" eb="4">
      <t>シヨウショ</t>
    </rPh>
    <phoneticPr fontId="2"/>
  </si>
  <si>
    <t>委　託</t>
    <rPh sb="0" eb="1">
      <t>イ</t>
    </rPh>
    <rPh sb="2" eb="3">
      <t>コトヅケ</t>
    </rPh>
    <phoneticPr fontId="2"/>
  </si>
  <si>
    <t>請負</t>
    <rPh sb="0" eb="2">
      <t>ウケオイ</t>
    </rPh>
    <phoneticPr fontId="2"/>
  </si>
  <si>
    <t>注　意</t>
    <rPh sb="0" eb="1">
      <t>チュウ</t>
    </rPh>
    <rPh sb="2" eb="3">
      <t>イ</t>
    </rPh>
    <phoneticPr fontId="2"/>
  </si>
  <si>
    <t>有・</t>
    <rPh sb="0" eb="1">
      <t>ウ</t>
    </rPh>
    <phoneticPr fontId="2"/>
  </si>
  <si>
    <t>無</t>
    <rPh sb="0" eb="1">
      <t>ム</t>
    </rPh>
    <phoneticPr fontId="2"/>
  </si>
  <si>
    <t>有・無</t>
    <rPh sb="0" eb="1">
      <t>ウ</t>
    </rPh>
    <rPh sb="2" eb="3">
      <t>ム</t>
    </rPh>
    <phoneticPr fontId="2"/>
  </si>
  <si>
    <t>（　　　）</t>
    <phoneticPr fontId="2"/>
  </si>
  <si>
    <t>方　法</t>
    <rPh sb="0" eb="1">
      <t>カタ</t>
    </rPh>
    <rPh sb="2" eb="3">
      <t>ホウ</t>
    </rPh>
    <phoneticPr fontId="2"/>
  </si>
  <si>
    <t>（　　　　　　）</t>
    <phoneticPr fontId="2"/>
  </si>
  <si>
    <t>２　納入場所</t>
    <rPh sb="2" eb="4">
      <t>ノウニュウ</t>
    </rPh>
    <rPh sb="4" eb="6">
      <t>バショ</t>
    </rPh>
    <phoneticPr fontId="2"/>
  </si>
  <si>
    <t>履　行</t>
    <rPh sb="0" eb="1">
      <t>クツ</t>
    </rPh>
    <rPh sb="2" eb="3">
      <t>ギョウ</t>
    </rPh>
    <phoneticPr fontId="2"/>
  </si>
  <si>
    <t>業務着手の日から　　　　　　日以内</t>
    <rPh sb="0" eb="2">
      <t>ギョウム</t>
    </rPh>
    <rPh sb="2" eb="4">
      <t>チャクシュ</t>
    </rPh>
    <rPh sb="5" eb="6">
      <t>ヒ</t>
    </rPh>
    <rPh sb="14" eb="15">
      <t>ニチ</t>
    </rPh>
    <rPh sb="15" eb="17">
      <t>イナイ</t>
    </rPh>
    <phoneticPr fontId="2"/>
  </si>
  <si>
    <t>契約日　～　令和7年6月27日</t>
    <rPh sb="0" eb="3">
      <t>ケイヤクビ</t>
    </rPh>
    <rPh sb="6" eb="8">
      <t>レイワ</t>
    </rPh>
    <rPh sb="9" eb="10">
      <t>ネン</t>
    </rPh>
    <rPh sb="11" eb="12">
      <t>ツキ</t>
    </rPh>
    <rPh sb="14" eb="15">
      <t>ヒ</t>
    </rPh>
    <phoneticPr fontId="2"/>
  </si>
  <si>
    <t>　多治見市笠原町字中崎1967番地の1　地内</t>
    <phoneticPr fontId="2"/>
  </si>
  <si>
    <t>期　間</t>
    <rPh sb="0" eb="1">
      <t>キ</t>
    </rPh>
    <rPh sb="2" eb="3">
      <t>アイダ</t>
    </rPh>
    <phoneticPr fontId="2"/>
  </si>
  <si>
    <t>　（笠原保育園増築園舎）</t>
    <rPh sb="2" eb="4">
      <t>カサハラ</t>
    </rPh>
    <rPh sb="4" eb="7">
      <t>ホイクエン</t>
    </rPh>
    <rPh sb="7" eb="9">
      <t>ゾウチク</t>
    </rPh>
    <rPh sb="9" eb="11">
      <t>エンシャ</t>
    </rPh>
    <phoneticPr fontId="1"/>
  </si>
  <si>
    <t>起　変</t>
    <rPh sb="0" eb="1">
      <t>キ</t>
    </rPh>
    <rPh sb="2" eb="3">
      <t>ヘン</t>
    </rPh>
    <phoneticPr fontId="2"/>
  </si>
  <si>
    <t>笠原こども園の整備に伴い、新規備品を購入するもの。</t>
    <rPh sb="0" eb="2">
      <t>カサハラ</t>
    </rPh>
    <rPh sb="5" eb="6">
      <t>エン</t>
    </rPh>
    <rPh sb="7" eb="9">
      <t>セイビ</t>
    </rPh>
    <rPh sb="10" eb="11">
      <t>トモナ</t>
    </rPh>
    <rPh sb="13" eb="15">
      <t>シンキ</t>
    </rPh>
    <rPh sb="15" eb="17">
      <t>ビヒン</t>
    </rPh>
    <rPh sb="18" eb="20">
      <t>コウニュウ</t>
    </rPh>
    <phoneticPr fontId="2"/>
  </si>
  <si>
    <t>業　更</t>
    <rPh sb="0" eb="1">
      <t>ギョウ</t>
    </rPh>
    <rPh sb="2" eb="3">
      <t>サラ</t>
    </rPh>
    <phoneticPr fontId="2"/>
  </si>
  <si>
    <t>理</t>
    <rPh sb="0" eb="1">
      <t>リ</t>
    </rPh>
    <phoneticPr fontId="2"/>
  </si>
  <si>
    <t>由</t>
    <rPh sb="0" eb="1">
      <t>ユウ</t>
    </rPh>
    <phoneticPr fontId="2"/>
  </si>
  <si>
    <t>概</t>
    <rPh sb="0" eb="1">
      <t>オオムネ</t>
    </rPh>
    <phoneticPr fontId="2"/>
  </si>
  <si>
    <t>特</t>
    <rPh sb="0" eb="1">
      <t>トク</t>
    </rPh>
    <phoneticPr fontId="2"/>
  </si>
  <si>
    <t>・園を訪問する日は必ず検温し、37度5分以上の熱がある者は、業務に従事しないこと。</t>
    <rPh sb="1" eb="2">
      <t>エン</t>
    </rPh>
    <rPh sb="3" eb="5">
      <t>ホウモン</t>
    </rPh>
    <rPh sb="7" eb="8">
      <t>ヒ</t>
    </rPh>
    <rPh sb="9" eb="10">
      <t>カナラ</t>
    </rPh>
    <rPh sb="11" eb="13">
      <t>ケンオン</t>
    </rPh>
    <rPh sb="17" eb="18">
      <t>ド</t>
    </rPh>
    <rPh sb="19" eb="20">
      <t>ブ</t>
    </rPh>
    <rPh sb="20" eb="22">
      <t>イジョウ</t>
    </rPh>
    <rPh sb="23" eb="24">
      <t>ネツ</t>
    </rPh>
    <rPh sb="27" eb="28">
      <t>モノ</t>
    </rPh>
    <rPh sb="30" eb="32">
      <t>ギョウム</t>
    </rPh>
    <rPh sb="33" eb="35">
      <t>ジュウジ</t>
    </rPh>
    <phoneticPr fontId="1"/>
  </si>
  <si>
    <t>・園敷地内への入場時は極力マスクを着用すること。</t>
    <phoneticPr fontId="1"/>
  </si>
  <si>
    <t>記</t>
    <rPh sb="0" eb="1">
      <t>キ</t>
    </rPh>
    <phoneticPr fontId="2"/>
  </si>
  <si>
    <t>・参考品番以外の物品で入札する場合は、同等品である物品の仕様書等を、通知があった</t>
    <phoneticPr fontId="1"/>
  </si>
  <si>
    <t>要</t>
    <rPh sb="0" eb="1">
      <t>ヨウ</t>
    </rPh>
    <phoneticPr fontId="2"/>
  </si>
  <si>
    <t>　週の金曜日17時までに提出し、担当者の承認を得ること。</t>
    <rPh sb="16" eb="19">
      <t>タントウシャ</t>
    </rPh>
    <phoneticPr fontId="1"/>
  </si>
  <si>
    <t>事</t>
    <rPh sb="0" eb="1">
      <t>コト</t>
    </rPh>
    <phoneticPr fontId="2"/>
  </si>
  <si>
    <t>項</t>
    <rPh sb="0" eb="1">
      <t>コウ</t>
    </rPh>
    <phoneticPr fontId="2"/>
  </si>
  <si>
    <t>当　　　初　　　設　　　計　　　額</t>
    <rPh sb="0" eb="1">
      <t>トウ</t>
    </rPh>
    <rPh sb="4" eb="5">
      <t>ショ</t>
    </rPh>
    <rPh sb="8" eb="9">
      <t>セツ</t>
    </rPh>
    <rPh sb="12" eb="13">
      <t>ケイ</t>
    </rPh>
    <rPh sb="16" eb="17">
      <t>ガク</t>
    </rPh>
    <phoneticPr fontId="2"/>
  </si>
  <si>
    <t>第　一　回　変　更　設　計　額</t>
    <rPh sb="0" eb="1">
      <t>ダイ</t>
    </rPh>
    <rPh sb="2" eb="3">
      <t>イチ</t>
    </rPh>
    <rPh sb="4" eb="5">
      <t>カイ</t>
    </rPh>
    <rPh sb="6" eb="7">
      <t>ヘン</t>
    </rPh>
    <rPh sb="8" eb="9">
      <t>サラ</t>
    </rPh>
    <rPh sb="10" eb="11">
      <t>セツ</t>
    </rPh>
    <rPh sb="12" eb="13">
      <t>ケイ</t>
    </rPh>
    <rPh sb="14" eb="15">
      <t>ガク</t>
    </rPh>
    <phoneticPr fontId="2"/>
  </si>
  <si>
    <t>第　二　回　変　更　設　計　額</t>
    <rPh sb="0" eb="1">
      <t>ダイ</t>
    </rPh>
    <rPh sb="2" eb="3">
      <t>ニ</t>
    </rPh>
    <rPh sb="4" eb="5">
      <t>カイ</t>
    </rPh>
    <rPh sb="6" eb="7">
      <t>ヘン</t>
    </rPh>
    <rPh sb="8" eb="9">
      <t>サラ</t>
    </rPh>
    <rPh sb="10" eb="11">
      <t>セツ</t>
    </rPh>
    <rPh sb="12" eb="13">
      <t>ケイ</t>
    </rPh>
    <rPh sb="14" eb="15">
      <t>ガク</t>
    </rPh>
    <phoneticPr fontId="2"/>
  </si>
  <si>
    <t>事　業　価　格</t>
    <rPh sb="0" eb="1">
      <t>コト</t>
    </rPh>
    <rPh sb="2" eb="3">
      <t>ギョウ</t>
    </rPh>
    <rPh sb="4" eb="5">
      <t>アタイ</t>
    </rPh>
    <rPh sb="6" eb="7">
      <t>カク</t>
    </rPh>
    <phoneticPr fontId="2"/>
  </si>
  <si>
    <r>
      <t>消 費</t>
    </r>
    <r>
      <rPr>
        <sz val="11"/>
        <color theme="1"/>
        <rFont val="HGPｺﾞｼｯｸM"/>
        <family val="3"/>
        <charset val="128"/>
      </rPr>
      <t xml:space="preserve"> 税 相 当 額</t>
    </r>
    <rPh sb="0" eb="1">
      <t>ケ</t>
    </rPh>
    <rPh sb="2" eb="3">
      <t>ヒ</t>
    </rPh>
    <rPh sb="4" eb="5">
      <t>ゼイ</t>
    </rPh>
    <rPh sb="6" eb="7">
      <t>ソウ</t>
    </rPh>
    <rPh sb="8" eb="9">
      <t>トウ</t>
    </rPh>
    <rPh sb="10" eb="11">
      <t>ガク</t>
    </rPh>
    <phoneticPr fontId="2"/>
  </si>
  <si>
    <t>総　事　業　費</t>
    <rPh sb="0" eb="1">
      <t>ソウ</t>
    </rPh>
    <rPh sb="2" eb="3">
      <t>コト</t>
    </rPh>
    <rPh sb="4" eb="5">
      <t>ギョウ</t>
    </rPh>
    <rPh sb="6" eb="7">
      <t>ヒ</t>
    </rPh>
    <phoneticPr fontId="2"/>
  </si>
  <si>
    <t>寸法、型番他 ※参考品番の物は、同等品以上可（mm）</t>
    <rPh sb="0" eb="2">
      <t>スンポウ</t>
    </rPh>
    <rPh sb="3" eb="5">
      <t>カタバン</t>
    </rPh>
    <rPh sb="5" eb="6">
      <t>ホカ</t>
    </rPh>
    <rPh sb="8" eb="10">
      <t>サンコウ</t>
    </rPh>
    <rPh sb="13" eb="14">
      <t>モノ</t>
    </rPh>
    <phoneticPr fontId="2"/>
  </si>
  <si>
    <t>品名：ﾐｰﾃｨﾝｸﾞﾃｰﾌﾞﾙ
規格/4本足 ｷｬｽﾀｰ脚（配線ﾎﾞｯｸｽ無し
参考/UCHIDA 6-152-6420　W1800×D900×H720 ｷｬｽﾀｰ付き、ﾎﾜｲﾄ</t>
    <rPh sb="0" eb="2">
      <t>ヒンメイ</t>
    </rPh>
    <rPh sb="16" eb="18">
      <t>キカク</t>
    </rPh>
    <rPh sb="20" eb="22">
      <t>ホンアシ</t>
    </rPh>
    <rPh sb="28" eb="29">
      <t>アシ</t>
    </rPh>
    <rPh sb="30" eb="32">
      <t>ハイセン</t>
    </rPh>
    <rPh sb="37" eb="38">
      <t>ナ</t>
    </rPh>
    <rPh sb="40" eb="42">
      <t>サンコウ</t>
    </rPh>
    <phoneticPr fontId="1"/>
  </si>
  <si>
    <t>多保幼備第２号</t>
    <rPh sb="0" eb="1">
      <t>タ</t>
    </rPh>
    <rPh sb="1" eb="2">
      <t>ホ</t>
    </rPh>
    <rPh sb="2" eb="3">
      <t>ヨウ</t>
    </rPh>
    <rPh sb="3" eb="4">
      <t>ビ</t>
    </rPh>
    <rPh sb="4" eb="5">
      <t>ダイ</t>
    </rPh>
    <rPh sb="6" eb="7">
      <t>ゴウ</t>
    </rPh>
    <phoneticPr fontId="2"/>
  </si>
  <si>
    <t>笠原こども園（増築園舎分）職員室用事務用品等購入</t>
    <rPh sb="0" eb="2">
      <t>カサハラ</t>
    </rPh>
    <rPh sb="5" eb="6">
      <t>エン</t>
    </rPh>
    <rPh sb="7" eb="9">
      <t>ゾウチク</t>
    </rPh>
    <rPh sb="9" eb="11">
      <t>エンシャ</t>
    </rPh>
    <rPh sb="11" eb="12">
      <t>ブン</t>
    </rPh>
    <rPh sb="13" eb="16">
      <t>ショクインシツ</t>
    </rPh>
    <rPh sb="16" eb="17">
      <t>ヨウ</t>
    </rPh>
    <rPh sb="17" eb="19">
      <t>ジム</t>
    </rPh>
    <rPh sb="19" eb="21">
      <t>ヨウヒン</t>
    </rPh>
    <rPh sb="21" eb="22">
      <t>トウ</t>
    </rPh>
    <rPh sb="22" eb="24">
      <t>コウニュウ</t>
    </rPh>
    <phoneticPr fontId="2"/>
  </si>
  <si>
    <t>　職員室用事務用品等</t>
    <rPh sb="1" eb="4">
      <t>ショクインシツ</t>
    </rPh>
    <rPh sb="4" eb="5">
      <t>ヨウ</t>
    </rPh>
    <rPh sb="5" eb="7">
      <t>ジム</t>
    </rPh>
    <rPh sb="7" eb="9">
      <t>ヨウヒン</t>
    </rPh>
    <rPh sb="9" eb="10">
      <t>トウ</t>
    </rPh>
    <phoneticPr fontId="2"/>
  </si>
  <si>
    <t>マスターキー</t>
    <phoneticPr fontId="1"/>
  </si>
  <si>
    <t>片袖デスク</t>
    <rPh sb="0" eb="2">
      <t>カタソデ</t>
    </rPh>
    <phoneticPr fontId="1"/>
  </si>
  <si>
    <r>
      <t>品名：マスターキー（デスクダイヤルナンバー検索キー）
規格</t>
    </r>
    <r>
      <rPr>
        <sz val="9"/>
        <color theme="1"/>
        <rFont val="Calibri"/>
        <family val="3"/>
      </rPr>
      <t>/</t>
    </r>
    <r>
      <rPr>
        <sz val="9"/>
        <color theme="1"/>
        <rFont val="HGPｺﾞｼｯｸM"/>
        <family val="3"/>
        <charset val="128"/>
      </rPr>
      <t>上記№2「片袖デスク」で使用可能なもの</t>
    </r>
    <rPh sb="0" eb="2">
      <t>ヒンメイ</t>
    </rPh>
    <rPh sb="27" eb="29">
      <t>キカク</t>
    </rPh>
    <rPh sb="30" eb="32">
      <t>ジョウキ</t>
    </rPh>
    <rPh sb="35" eb="37">
      <t>カタソデ</t>
    </rPh>
    <rPh sb="42" eb="44">
      <t>シヨウ</t>
    </rPh>
    <rPh sb="44" eb="46">
      <t>カノウ</t>
    </rPh>
    <phoneticPr fontId="1"/>
  </si>
  <si>
    <r>
      <t>品名：ワゴン
規格/約W400×D600×H650/双輪ｷｬｽﾀｰ3段/ｽﾄｯﾊﾟｰ付ｷｬｽﾀｰ
参考/</t>
    </r>
    <r>
      <rPr>
        <sz val="9"/>
        <rFont val="HGPｺﾞｼｯｸM"/>
        <family val="3"/>
        <charset val="128"/>
      </rPr>
      <t>UCHIDA 5-118-5810 ST-A4-3-606DN ﾀﾞｲﾔﾙ錠 W396×D585×H650 A4-3段(H650）/ TOYOSTEEL 商品ｺｰﾄﾞ11-5805-0 WGN-D653NWW　W398×D582×H650 /質量23kg 低床A4･3段、ｽﾄｯﾊﾟｰ付ｷｬｽﾀｰ</t>
    </r>
    <rPh sb="10" eb="11">
      <t>ヤク</t>
    </rPh>
    <rPh sb="26" eb="28">
      <t>ソウリン</t>
    </rPh>
    <rPh sb="34" eb="35">
      <t>ダン</t>
    </rPh>
    <rPh sb="42" eb="43">
      <t>ツ</t>
    </rPh>
    <phoneticPr fontId="1"/>
  </si>
  <si>
    <r>
      <t>品名：片袖ﾃﾞｽｸ
規格/W1000×D700×H720  ﾀﾞｲﾔﾙ錠 ｾﾝﾀｰ引出し付 ｹｰｽｳｪｲ標準装備　
参考/</t>
    </r>
    <r>
      <rPr>
        <sz val="9"/>
        <rFont val="HGPｺﾞｼｯｸM"/>
        <family val="3"/>
        <charset val="128"/>
      </rPr>
      <t>UCHIDA　5-110-2500 片SK107A4-3LDN
　　　　TOYOSTEEL　50XBH-107ARWW</t>
    </r>
    <rPh sb="0" eb="2">
      <t>ヒンメイ</t>
    </rPh>
    <rPh sb="3" eb="5">
      <t>カタソデ</t>
    </rPh>
    <rPh sb="10" eb="12">
      <t>キカク</t>
    </rPh>
    <rPh sb="35" eb="36">
      <t>ジョウ</t>
    </rPh>
    <rPh sb="41" eb="43">
      <t>ヒキダ</t>
    </rPh>
    <rPh sb="44" eb="45">
      <t>ツ</t>
    </rPh>
    <rPh sb="57" eb="59">
      <t>サンコウ</t>
    </rPh>
    <rPh sb="58" eb="60">
      <t>サンコウ</t>
    </rPh>
    <rPh sb="79" eb="80">
      <t>カタ</t>
    </rPh>
    <phoneticPr fontId="1"/>
  </si>
  <si>
    <r>
      <t>品名：平ﾃﾞｽｸ・引出し有りﾀｲﾌﾟ
規格/W1000×D700×H720 ｹｰｽｳｪｲ標準装備、ｾﾝﾀｰ引出し付き
参考</t>
    </r>
    <r>
      <rPr>
        <sz val="9"/>
        <rFont val="HGPｺﾞｼｯｸM"/>
        <family val="3"/>
        <charset val="128"/>
      </rPr>
      <t>/UCHIDA 5-110-3560 平SKL107H
　　　　TOYOSTEEL 50XBH-107HWW</t>
    </r>
    <rPh sb="0" eb="2">
      <t>ヒンメイ</t>
    </rPh>
    <rPh sb="3" eb="4">
      <t>ヒラ</t>
    </rPh>
    <rPh sb="9" eb="11">
      <t>ヒキダ</t>
    </rPh>
    <rPh sb="12" eb="13">
      <t>ア</t>
    </rPh>
    <rPh sb="19" eb="21">
      <t>キカク</t>
    </rPh>
    <rPh sb="53" eb="55">
      <t>ヒキダ</t>
    </rPh>
    <rPh sb="56" eb="57">
      <t>ツ</t>
    </rPh>
    <rPh sb="58" eb="60">
      <t>サンコウ</t>
    </rPh>
    <rPh sb="59" eb="61">
      <t>サンコウ</t>
    </rPh>
    <phoneticPr fontId="1"/>
  </si>
  <si>
    <t>品名：座卓
規格/W1200×D600×H330 折脚ﾀｲﾌﾟ
参考/oliver S･TZ-341・NB2</t>
    <rPh sb="0" eb="2">
      <t>ヒンメイ</t>
    </rPh>
    <rPh sb="3" eb="5">
      <t>ザタク</t>
    </rPh>
    <rPh sb="6" eb="8">
      <t>キカク</t>
    </rPh>
    <rPh sb="25" eb="26">
      <t>オ</t>
    </rPh>
    <rPh sb="26" eb="27">
      <t>アシ</t>
    </rPh>
    <rPh sb="32" eb="34">
      <t>サンコウ</t>
    </rPh>
    <phoneticPr fontId="1"/>
  </si>
  <si>
    <t>品名：座布団
規格/W540×D580×H120、ｶﾊﾞｰ：綿100％、中身：わた
参考/oliver　PD・CB-026・C</t>
    <rPh sb="0" eb="2">
      <t>ヒンメイ</t>
    </rPh>
    <rPh sb="3" eb="6">
      <t>ザブトン</t>
    </rPh>
    <rPh sb="7" eb="9">
      <t>キカク</t>
    </rPh>
    <rPh sb="30" eb="31">
      <t>メン</t>
    </rPh>
    <rPh sb="36" eb="38">
      <t>ナカミ</t>
    </rPh>
    <rPh sb="42" eb="44">
      <t>サンコウ</t>
    </rPh>
    <phoneticPr fontId="1"/>
  </si>
  <si>
    <t>事務机</t>
    <rPh sb="0" eb="2">
      <t>ジム</t>
    </rPh>
    <rPh sb="2" eb="3">
      <t>ツクエ</t>
    </rPh>
    <phoneticPr fontId="1"/>
  </si>
  <si>
    <t>品名：事務椅子
規格/W585×D510×H795～880 SH415～500 ﾘﾝｸﾞ肘付
参考/UCHIDA 5-301-1804（ﾌﾞﾙｰ） AF2-130W ﾅｲﾛﾝﾘﾝｸﾞ肘 
　　　　TOYOSTEEL 商品ｺｰﾄﾞAF-60F-1（ﾌﾞﾙｰ）＋AF-10Aﾘﾝｸﾞ付 
　　　　W585×D510×H795～880 SH415～500</t>
    <rPh sb="3" eb="5">
      <t>ジム</t>
    </rPh>
    <rPh sb="5" eb="7">
      <t>イス</t>
    </rPh>
    <rPh sb="44" eb="45">
      <t>ヒジ</t>
    </rPh>
    <rPh sb="45" eb="46">
      <t>ツ</t>
    </rPh>
    <rPh sb="91" eb="92">
      <t>ヒジ</t>
    </rPh>
    <phoneticPr fontId="1"/>
  </si>
  <si>
    <t>品名：ﾐｰﾃｨﾝｸﾞﾃｰﾌﾞﾙ
規格/4本足 ｷｬｽﾀｰ脚 配線ﾎﾞｯｸｽ
参考/UCHIDA 5-220-9420/5-204-1062 W1800×D900×H720 
　　　　配線ﾎﾞｯｸｽ有、ｷｬｽﾀｰ付、ｹｰｽｳｪｲｶﾊﾞｰ付き、ﾎﾜｲﾄ</t>
    <rPh sb="0" eb="2">
      <t>ヒンメイ</t>
    </rPh>
    <rPh sb="16" eb="18">
      <t>キカク</t>
    </rPh>
    <rPh sb="20" eb="22">
      <t>ホンアシ</t>
    </rPh>
    <rPh sb="28" eb="29">
      <t>アシ</t>
    </rPh>
    <rPh sb="30" eb="32">
      <t>ハイセン</t>
    </rPh>
    <rPh sb="38" eb="40">
      <t>サンコウ</t>
    </rPh>
    <rPh sb="91" eb="93">
      <t>ハイセン</t>
    </rPh>
    <rPh sb="98" eb="99">
      <t>ア</t>
    </rPh>
    <rPh sb="105" eb="106">
      <t>ツ</t>
    </rPh>
    <rPh sb="117" eb="118">
      <t>ツ</t>
    </rPh>
    <phoneticPr fontId="1"/>
  </si>
  <si>
    <t>品名：キーボックス
規格/40個
参考/ｽﾏｰﾄｽｸｰﾙ　品番CKB-40-S　商品ｺｰﾄﾞ145207　W287×D63×H360　質量2.1kg
　　　　SEIKO FAMILY　ｷｰﾎﾞｯｸｽ NKS-40 15545</t>
    <rPh sb="15" eb="16">
      <t>コ</t>
    </rPh>
    <rPh sb="29" eb="31">
      <t>ヒンバン</t>
    </rPh>
    <phoneticPr fontId="1"/>
  </si>
  <si>
    <t>品名：傘立て（折りたたみ式）
参考規格/W760×D366×H500　重量/約24.6kg
参考材質/本体:ｱﾙﾐ、受け皿:PE　折りたたみ式
参考/ひかりのくに（W-30260）折りたたみ式傘立A型/ｳﾁﾀﾞﾗﾝﾄﾞ（8-344-9402）、ﾋｴｼｽ（156-7052）ｶﾗｰ傘立て</t>
    <rPh sb="3" eb="5">
      <t>カサタ</t>
    </rPh>
    <rPh sb="7" eb="8">
      <t>オ</t>
    </rPh>
    <rPh sb="12" eb="13">
      <t>シキ</t>
    </rPh>
    <rPh sb="15" eb="17">
      <t>サンコウ</t>
    </rPh>
    <rPh sb="47" eb="49">
      <t>サンコウ</t>
    </rPh>
    <rPh sb="52" eb="54">
      <t>ホンタイ</t>
    </rPh>
    <rPh sb="59" eb="60">
      <t>ウ</t>
    </rPh>
    <rPh sb="61" eb="62">
      <t>サラ</t>
    </rPh>
    <rPh sb="66" eb="67">
      <t>オ</t>
    </rPh>
    <rPh sb="71" eb="72">
      <t>シキ</t>
    </rPh>
    <rPh sb="91" eb="92">
      <t>オ</t>
    </rPh>
    <rPh sb="96" eb="97">
      <t>シキ</t>
    </rPh>
    <rPh sb="97" eb="99">
      <t>カサタ</t>
    </rPh>
    <rPh sb="100" eb="101">
      <t>ガタ</t>
    </rPh>
    <rPh sb="140" eb="142">
      <t>カサタ</t>
    </rPh>
    <phoneticPr fontId="1"/>
  </si>
  <si>
    <t>品名：テレホンアーム
参考/SEIKOFAMILY　商品ｺｰﾄﾞ15375　DT-001</t>
    <rPh sb="0" eb="2">
      <t>ヒンメイ</t>
    </rPh>
    <rPh sb="11" eb="13">
      <t>サンコウ</t>
    </rPh>
    <phoneticPr fontId="1"/>
  </si>
  <si>
    <t>脚</t>
    <rPh sb="0" eb="1">
      <t>アシ</t>
    </rPh>
    <phoneticPr fontId="1"/>
  </si>
  <si>
    <t>個</t>
    <rPh sb="0" eb="1">
      <t>コ</t>
    </rPh>
    <phoneticPr fontId="1"/>
  </si>
  <si>
    <t>品名：食器棚
規格/W600×D300/440×H1715
参考/UCHIDA 5-861-0104 MKⅡ-26 SAW
※転倒防止措置を含む</t>
    <rPh sb="0" eb="2">
      <t>ヒンメイ</t>
    </rPh>
    <rPh sb="3" eb="5">
      <t>ショッキ</t>
    </rPh>
    <rPh sb="5" eb="6">
      <t>タナ</t>
    </rPh>
    <rPh sb="7" eb="9">
      <t>キカク</t>
    </rPh>
    <rPh sb="30" eb="32">
      <t>サンコウ</t>
    </rPh>
    <rPh sb="63" eb="65">
      <t>テントウ</t>
    </rPh>
    <rPh sb="65" eb="67">
      <t>ボウシ</t>
    </rPh>
    <rPh sb="67" eb="69">
      <t>ソチ</t>
    </rPh>
    <rPh sb="70" eb="71">
      <t>フク</t>
    </rPh>
    <phoneticPr fontId="1"/>
  </si>
  <si>
    <t>品名：食器棚
規格/W900×D300/440×H1715
参考/UCHIDA 5-861-0105 MKⅡ-36 SAW
※転倒防止措置を含む</t>
    <rPh sb="0" eb="2">
      <t>ヒンメイ</t>
    </rPh>
    <rPh sb="3" eb="5">
      <t>ショッキ</t>
    </rPh>
    <rPh sb="5" eb="6">
      <t>タナ</t>
    </rPh>
    <rPh sb="7" eb="9">
      <t>キカク</t>
    </rPh>
    <rPh sb="30" eb="32">
      <t>サンコウ</t>
    </rPh>
    <phoneticPr fontId="1"/>
  </si>
  <si>
    <t>品名：ロッカー4人用
規格/W900×D515×H1790 スチール製
附属品/ｼﾘﾝﾀﾞｰ錠、ﾈｸﾀｲ掛け、ﾊﾝｶﾞｰﾊﾟｲﾌﾟ、ﾌｯｸ、網棚、ﾈｰﾑﾌﾟﾚｰﾄ、鏡、傘立て、滴受け
参考/UCHIDA 5-860-0041　TOYOSTEEL 商品ｺｰﾄﾞ52-2426-0　SLKW-4
※転倒防止措置を含む</t>
    <rPh sb="0" eb="2">
      <t>ヒンメイ</t>
    </rPh>
    <rPh sb="8" eb="9">
      <t>ニン</t>
    </rPh>
    <rPh sb="9" eb="10">
      <t>ヨウ</t>
    </rPh>
    <rPh sb="11" eb="13">
      <t>キカク</t>
    </rPh>
    <rPh sb="34" eb="35">
      <t>セイ</t>
    </rPh>
    <rPh sb="36" eb="38">
      <t>フゾク</t>
    </rPh>
    <rPh sb="38" eb="39">
      <t>ヒン</t>
    </rPh>
    <rPh sb="46" eb="47">
      <t>ジョウ</t>
    </rPh>
    <rPh sb="52" eb="53">
      <t>カ</t>
    </rPh>
    <rPh sb="70" eb="72">
      <t>アミダナ</t>
    </rPh>
    <rPh sb="92" eb="94">
      <t>サンコウ</t>
    </rPh>
    <phoneticPr fontId="1"/>
  </si>
  <si>
    <t>品名：ｽﾁｰﾙﾗｯｸ
規格/W860×D445×H1800
参考/UCHIDA　6-675-5013 単立1894S-5（本体ｶﾗｰ：ｱﾝｸﾞﾙｸﾞﾚｲ）
※転倒防止措置を含む</t>
    <rPh sb="0" eb="2">
      <t>ヒンメイ</t>
    </rPh>
    <rPh sb="11" eb="13">
      <t>キカク</t>
    </rPh>
    <rPh sb="30" eb="32">
      <t>サンコウ</t>
    </rPh>
    <rPh sb="51" eb="52">
      <t>タン</t>
    </rPh>
    <rPh sb="52" eb="53">
      <t>リツ</t>
    </rPh>
    <rPh sb="61" eb="63">
      <t>ホンタイ</t>
    </rPh>
    <phoneticPr fontId="1"/>
  </si>
  <si>
    <t>品名：事務椅子
規格/W585×D510×H795～880 SH415～500 肘無し
参考/UCHIDA 5-301-1504（ﾌﾞﾙｰ） AF2-100W 
　　　　TOYOSTEEL 商品ｺｰﾄﾞAL-20F-1（ﾌﾞﾙｰ） W420×D490×H775～885 
　　　　SH400～510</t>
    <rPh sb="3" eb="5">
      <t>ジム</t>
    </rPh>
    <rPh sb="5" eb="7">
      <t>イス</t>
    </rPh>
    <rPh sb="40" eb="41">
      <t>ヒジ</t>
    </rPh>
    <rPh sb="41" eb="42">
      <t>ナ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</si>
</sst>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1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24"/>
      <name val="HGPｺﾞｼｯｸM"/>
      <family val="3"/>
      <charset val="128"/>
    </font>
    <font>
      <sz val="11"/>
      <name val="HGPｺﾞｼｯｸM"/>
      <family val="3"/>
      <charset val="128"/>
    </font>
    <font>
      <sz val="11"/>
      <color theme="1"/>
      <name val="HGPｺﾞｼｯｸM"/>
      <family val="3"/>
      <charset val="128"/>
    </font>
    <font>
      <sz val="16"/>
      <color theme="1"/>
      <name val="HGPｺﾞｼｯｸM"/>
      <family val="3"/>
      <charset val="128"/>
    </font>
    <font>
      <sz val="10"/>
      <color theme="1"/>
      <name val="HGPｺﾞｼｯｸM"/>
      <family val="3"/>
      <charset val="128"/>
    </font>
    <font>
      <sz val="9"/>
      <color theme="1"/>
      <name val="HGPｺﾞｼｯｸM"/>
      <family val="3"/>
      <charset val="128"/>
    </font>
    <font>
      <sz val="9"/>
      <name val="HGPｺﾞｼｯｸM"/>
      <family val="3"/>
      <charset val="128"/>
    </font>
    <font>
      <b/>
      <sz val="9"/>
      <color theme="1"/>
      <name val="HGPｺﾞｼｯｸM"/>
      <family val="3"/>
      <charset val="128"/>
    </font>
    <font>
      <sz val="9"/>
      <color theme="1"/>
      <name val="Calibri"/>
      <family val="3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8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/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81">
    <xf numFmtId="0" fontId="0" fillId="0" borderId="0" xfId="0">
      <alignment vertical="center"/>
    </xf>
    <xf numFmtId="0" fontId="5" fillId="0" borderId="23" xfId="1" applyFont="1" applyBorder="1" applyAlignment="1">
      <alignment horizontal="center" vertical="center"/>
    </xf>
    <xf numFmtId="0" fontId="5" fillId="0" borderId="24" xfId="1" applyFont="1" applyBorder="1" applyAlignment="1">
      <alignment horizontal="center" vertical="center"/>
    </xf>
    <xf numFmtId="0" fontId="5" fillId="0" borderId="25" xfId="1" applyFont="1" applyBorder="1" applyAlignment="1">
      <alignment horizontal="center" vertical="center"/>
    </xf>
    <xf numFmtId="0" fontId="5" fillId="0" borderId="26" xfId="1" applyFont="1" applyBorder="1" applyAlignment="1">
      <alignment horizontal="center" vertical="center"/>
    </xf>
    <xf numFmtId="0" fontId="5" fillId="0" borderId="27" xfId="1" applyFont="1" applyBorder="1" applyAlignment="1">
      <alignment horizontal="center" vertical="center"/>
    </xf>
    <xf numFmtId="0" fontId="5" fillId="0" borderId="0" xfId="1" applyFont="1">
      <alignment vertical="center"/>
    </xf>
    <xf numFmtId="0" fontId="5" fillId="0" borderId="30" xfId="1" applyFont="1" applyBorder="1" applyAlignment="1">
      <alignment horizontal="center" vertical="center"/>
    </xf>
    <xf numFmtId="0" fontId="5" fillId="0" borderId="38" xfId="1" applyFont="1" applyBorder="1" applyAlignment="1">
      <alignment horizontal="center" vertical="center"/>
    </xf>
    <xf numFmtId="0" fontId="5" fillId="0" borderId="31" xfId="1" applyFont="1" applyBorder="1">
      <alignment vertical="center"/>
    </xf>
    <xf numFmtId="0" fontId="5" fillId="0" borderId="33" xfId="1" applyFont="1" applyBorder="1">
      <alignment vertical="center"/>
    </xf>
    <xf numFmtId="0" fontId="5" fillId="0" borderId="31" xfId="1" applyFont="1" applyBorder="1" applyAlignment="1">
      <alignment horizontal="right" vertical="center"/>
    </xf>
    <xf numFmtId="0" fontId="5" fillId="0" borderId="39" xfId="1" applyFont="1" applyBorder="1">
      <alignment vertical="center"/>
    </xf>
    <xf numFmtId="0" fontId="5" fillId="0" borderId="37" xfId="1" applyFont="1" applyBorder="1">
      <alignment vertical="center"/>
    </xf>
    <xf numFmtId="0" fontId="5" fillId="0" borderId="44" xfId="1" applyFont="1" applyBorder="1" applyAlignment="1">
      <alignment horizontal="right" vertical="center"/>
    </xf>
    <xf numFmtId="0" fontId="5" fillId="0" borderId="45" xfId="1" applyFont="1" applyBorder="1" applyAlignment="1">
      <alignment horizontal="center" vertical="center"/>
    </xf>
    <xf numFmtId="0" fontId="5" fillId="0" borderId="49" xfId="1" applyFont="1" applyBorder="1" applyAlignment="1">
      <alignment horizontal="center" vertical="center"/>
    </xf>
    <xf numFmtId="0" fontId="5" fillId="0" borderId="50" xfId="1" applyFont="1" applyBorder="1">
      <alignment vertical="center"/>
    </xf>
    <xf numFmtId="0" fontId="5" fillId="0" borderId="51" xfId="1" applyFont="1" applyBorder="1">
      <alignment vertical="center"/>
    </xf>
    <xf numFmtId="0" fontId="5" fillId="0" borderId="32" xfId="1" applyFont="1" applyBorder="1">
      <alignment vertical="center"/>
    </xf>
    <xf numFmtId="0" fontId="5" fillId="0" borderId="33" xfId="1" applyFont="1" applyBorder="1" applyAlignment="1">
      <alignment horizontal="right" vertical="center"/>
    </xf>
    <xf numFmtId="0" fontId="5" fillId="0" borderId="39" xfId="1" applyFont="1" applyBorder="1" applyAlignment="1">
      <alignment horizontal="right" vertical="center"/>
    </xf>
    <xf numFmtId="0" fontId="5" fillId="0" borderId="7" xfId="1" applyFont="1" applyBorder="1">
      <alignment vertical="center"/>
    </xf>
    <xf numFmtId="0" fontId="5" fillId="0" borderId="37" xfId="1" applyFont="1" applyBorder="1" applyAlignment="1">
      <alignment horizontal="right" vertical="center"/>
    </xf>
    <xf numFmtId="0" fontId="5" fillId="0" borderId="56" xfId="1" applyFont="1" applyBorder="1" applyAlignment="1">
      <alignment horizontal="right" vertical="center"/>
    </xf>
    <xf numFmtId="0" fontId="5" fillId="0" borderId="29" xfId="1" applyFont="1" applyBorder="1">
      <alignment vertical="center"/>
    </xf>
    <xf numFmtId="0" fontId="5" fillId="0" borderId="0" xfId="1" applyFont="1" applyAlignment="1">
      <alignment vertical="center" wrapText="1"/>
    </xf>
    <xf numFmtId="0" fontId="5" fillId="0" borderId="59" xfId="1" applyFont="1" applyBorder="1">
      <alignment vertical="center"/>
    </xf>
    <xf numFmtId="0" fontId="5" fillId="0" borderId="50" xfId="1" applyFont="1" applyBorder="1" applyAlignment="1">
      <alignment horizontal="left" vertical="center"/>
    </xf>
    <xf numFmtId="0" fontId="5" fillId="0" borderId="63" xfId="1" applyFont="1" applyBorder="1">
      <alignment vertical="center"/>
    </xf>
    <xf numFmtId="0" fontId="5" fillId="0" borderId="64" xfId="1" applyFont="1" applyBorder="1">
      <alignment vertical="center"/>
    </xf>
    <xf numFmtId="0" fontId="5" fillId="0" borderId="65" xfId="1" applyFont="1" applyBorder="1">
      <alignment vertical="center"/>
    </xf>
    <xf numFmtId="0" fontId="5" fillId="0" borderId="66" xfId="1" applyFont="1" applyBorder="1">
      <alignment vertical="center"/>
    </xf>
    <xf numFmtId="0" fontId="6" fillId="0" borderId="0" xfId="1" applyFont="1" applyAlignment="1"/>
    <xf numFmtId="0" fontId="8" fillId="2" borderId="12" xfId="1" applyFont="1" applyFill="1" applyBorder="1">
      <alignment vertical="center"/>
    </xf>
    <xf numFmtId="0" fontId="8" fillId="2" borderId="13" xfId="1" applyFont="1" applyFill="1" applyBorder="1" applyAlignment="1">
      <alignment horizontal="center" vertical="center" wrapText="1"/>
    </xf>
    <xf numFmtId="0" fontId="8" fillId="2" borderId="13" xfId="1" applyFont="1" applyFill="1" applyBorder="1" applyAlignment="1">
      <alignment horizontal="center" vertical="center"/>
    </xf>
    <xf numFmtId="38" fontId="8" fillId="2" borderId="13" xfId="2" applyFont="1" applyFill="1" applyBorder="1" applyAlignment="1">
      <alignment horizontal="center" vertical="center" wrapText="1"/>
    </xf>
    <xf numFmtId="0" fontId="8" fillId="2" borderId="11" xfId="1" applyFont="1" applyFill="1" applyBorder="1" applyAlignment="1">
      <alignment horizontal="center" vertical="center" wrapText="1"/>
    </xf>
    <xf numFmtId="0" fontId="8" fillId="0" borderId="0" xfId="1" applyFont="1" applyAlignment="1"/>
    <xf numFmtId="49" fontId="9" fillId="0" borderId="1" xfId="1" applyNumberFormat="1" applyFont="1" applyBorder="1" applyAlignment="1">
      <alignment vertical="center" wrapText="1"/>
    </xf>
    <xf numFmtId="49" fontId="9" fillId="0" borderId="1" xfId="1" applyNumberFormat="1" applyFont="1" applyBorder="1" applyAlignment="1">
      <alignment horizontal="left" vertical="center" wrapText="1"/>
    </xf>
    <xf numFmtId="176" fontId="6" fillId="0" borderId="0" xfId="1" applyNumberFormat="1" applyFont="1" applyAlignment="1"/>
    <xf numFmtId="0" fontId="6" fillId="0" borderId="0" xfId="1" applyFont="1" applyAlignment="1">
      <alignment vertical="top"/>
    </xf>
    <xf numFmtId="49" fontId="10" fillId="0" borderId="1" xfId="1" applyNumberFormat="1" applyFont="1" applyBorder="1" applyAlignment="1">
      <alignment vertical="center" wrapText="1"/>
    </xf>
    <xf numFmtId="49" fontId="10" fillId="0" borderId="1" xfId="1" applyNumberFormat="1" applyFont="1" applyBorder="1" applyAlignment="1">
      <alignment horizontal="left" vertical="center" wrapText="1"/>
    </xf>
    <xf numFmtId="0" fontId="6" fillId="0" borderId="0" xfId="1" applyFont="1" applyAlignment="1">
      <alignment wrapText="1"/>
    </xf>
    <xf numFmtId="0" fontId="9" fillId="0" borderId="0" xfId="1" applyFont="1" applyAlignment="1"/>
    <xf numFmtId="0" fontId="6" fillId="0" borderId="0" xfId="1" applyFont="1" applyAlignment="1">
      <alignment horizontal="center"/>
    </xf>
    <xf numFmtId="38" fontId="6" fillId="0" borderId="0" xfId="2" applyFont="1" applyAlignment="1"/>
    <xf numFmtId="38" fontId="6" fillId="0" borderId="0" xfId="2" applyFont="1" applyAlignment="1">
      <alignment horizontal="right"/>
    </xf>
    <xf numFmtId="0" fontId="6" fillId="0" borderId="0" xfId="1" applyFont="1">
      <alignment vertical="center"/>
    </xf>
    <xf numFmtId="49" fontId="6" fillId="0" borderId="0" xfId="1" applyNumberFormat="1" applyFont="1" applyAlignment="1">
      <alignment horizontal="left" vertical="center"/>
    </xf>
    <xf numFmtId="0" fontId="9" fillId="0" borderId="8" xfId="1" applyFont="1" applyBorder="1" applyAlignment="1">
      <alignment horizontal="center" vertical="center"/>
    </xf>
    <xf numFmtId="0" fontId="9" fillId="0" borderId="1" xfId="1" applyFont="1" applyBorder="1" applyAlignment="1">
      <alignment horizontal="right" vertical="center"/>
    </xf>
    <xf numFmtId="0" fontId="9" fillId="0" borderId="1" xfId="1" applyFont="1" applyBorder="1" applyAlignment="1">
      <alignment horizontal="center" vertical="center"/>
    </xf>
    <xf numFmtId="38" fontId="9" fillId="0" borderId="1" xfId="2" applyFont="1" applyFill="1" applyBorder="1" applyAlignment="1">
      <alignment horizontal="right" vertical="center"/>
    </xf>
    <xf numFmtId="38" fontId="9" fillId="0" borderId="1" xfId="2" applyFont="1" applyBorder="1" applyAlignment="1">
      <alignment horizontal="right" vertical="center"/>
    </xf>
    <xf numFmtId="0" fontId="9" fillId="0" borderId="9" xfId="1" applyFont="1" applyBorder="1" applyAlignment="1">
      <alignment horizontal="left" vertical="center" wrapText="1"/>
    </xf>
    <xf numFmtId="176" fontId="9" fillId="0" borderId="0" xfId="1" applyNumberFormat="1" applyFont="1" applyAlignment="1"/>
    <xf numFmtId="0" fontId="9" fillId="0" borderId="0" xfId="1" applyFont="1" applyAlignment="1">
      <alignment vertical="top"/>
    </xf>
    <xf numFmtId="0" fontId="9" fillId="0" borderId="15" xfId="1" applyFont="1" applyBorder="1" applyAlignment="1">
      <alignment horizontal="left" vertical="center" wrapText="1"/>
    </xf>
    <xf numFmtId="0" fontId="10" fillId="0" borderId="8" xfId="1" applyFont="1" applyBorder="1" applyAlignment="1">
      <alignment horizontal="center" vertical="center"/>
    </xf>
    <xf numFmtId="0" fontId="10" fillId="0" borderId="1" xfId="1" applyFont="1" applyBorder="1" applyAlignment="1">
      <alignment horizontal="right" vertical="center"/>
    </xf>
    <xf numFmtId="0" fontId="10" fillId="0" borderId="1" xfId="1" applyFont="1" applyBorder="1" applyAlignment="1">
      <alignment horizontal="center" vertical="center"/>
    </xf>
    <xf numFmtId="38" fontId="10" fillId="0" borderId="1" xfId="2" applyFont="1" applyFill="1" applyBorder="1" applyAlignment="1">
      <alignment horizontal="right" vertical="center"/>
    </xf>
    <xf numFmtId="0" fontId="10" fillId="0" borderId="15" xfId="1" applyFont="1" applyBorder="1" applyAlignment="1">
      <alignment horizontal="left" vertical="center" wrapText="1"/>
    </xf>
    <xf numFmtId="0" fontId="9" fillId="0" borderId="14" xfId="1" applyFont="1" applyBorder="1" applyAlignment="1">
      <alignment vertical="center" wrapText="1"/>
    </xf>
    <xf numFmtId="49" fontId="9" fillId="0" borderId="80" xfId="1" applyNumberFormat="1" applyFont="1" applyBorder="1" applyAlignment="1">
      <alignment vertical="center" wrapText="1"/>
    </xf>
    <xf numFmtId="49" fontId="9" fillId="0" borderId="80" xfId="1" applyNumberFormat="1" applyFont="1" applyBorder="1" applyAlignment="1">
      <alignment horizontal="left" vertical="center" wrapText="1"/>
    </xf>
    <xf numFmtId="0" fontId="9" fillId="0" borderId="80" xfId="1" applyFont="1" applyBorder="1" applyAlignment="1">
      <alignment horizontal="right" vertical="center"/>
    </xf>
    <xf numFmtId="0" fontId="9" fillId="0" borderId="80" xfId="1" applyFont="1" applyBorder="1" applyAlignment="1">
      <alignment horizontal="center" vertical="center"/>
    </xf>
    <xf numFmtId="38" fontId="9" fillId="0" borderId="80" xfId="2" applyFont="1" applyFill="1" applyBorder="1" applyAlignment="1">
      <alignment horizontal="right" vertical="center"/>
    </xf>
    <xf numFmtId="38" fontId="9" fillId="0" borderId="80" xfId="2" applyFont="1" applyBorder="1" applyAlignment="1">
      <alignment horizontal="right" vertical="center"/>
    </xf>
    <xf numFmtId="0" fontId="9" fillId="0" borderId="81" xfId="1" applyFont="1" applyBorder="1" applyAlignment="1">
      <alignment vertical="center" wrapText="1"/>
    </xf>
    <xf numFmtId="0" fontId="9" fillId="0" borderId="84" xfId="1" applyFont="1" applyBorder="1" applyAlignment="1">
      <alignment horizontal="center" vertical="center"/>
    </xf>
    <xf numFmtId="0" fontId="11" fillId="0" borderId="85" xfId="1" applyFont="1" applyBorder="1" applyAlignment="1">
      <alignment horizontal="left" vertical="center" indent="1"/>
    </xf>
    <xf numFmtId="0" fontId="11" fillId="0" borderId="82" xfId="1" applyFont="1" applyBorder="1" applyAlignment="1">
      <alignment horizontal="right" vertical="center" indent="1"/>
    </xf>
    <xf numFmtId="38" fontId="9" fillId="0" borderId="83" xfId="2" applyFont="1" applyBorder="1" applyAlignment="1">
      <alignment horizontal="right" vertical="center"/>
    </xf>
    <xf numFmtId="0" fontId="9" fillId="0" borderId="79" xfId="1" applyFont="1" applyBorder="1" applyAlignment="1">
      <alignment vertical="center" wrapText="1"/>
    </xf>
    <xf numFmtId="0" fontId="11" fillId="0" borderId="2" xfId="1" applyFont="1" applyBorder="1" applyAlignment="1">
      <alignment horizontal="left" vertical="center" indent="1"/>
    </xf>
    <xf numFmtId="0" fontId="11" fillId="0" borderId="3" xfId="1" applyFont="1" applyBorder="1" applyAlignment="1">
      <alignment horizontal="right" vertical="center" indent="1"/>
    </xf>
    <xf numFmtId="0" fontId="11" fillId="0" borderId="4" xfId="1" applyFont="1" applyBorder="1" applyAlignment="1">
      <alignment horizontal="right" vertical="center" indent="1"/>
    </xf>
    <xf numFmtId="38" fontId="9" fillId="0" borderId="16" xfId="2" applyFont="1" applyBorder="1" applyAlignment="1">
      <alignment horizontal="right" vertical="center"/>
    </xf>
    <xf numFmtId="9" fontId="9" fillId="0" borderId="10" xfId="1" applyNumberFormat="1" applyFont="1" applyBorder="1" applyAlignment="1">
      <alignment horizontal="left" vertical="center" wrapText="1"/>
    </xf>
    <xf numFmtId="49" fontId="11" fillId="0" borderId="5" xfId="1" applyNumberFormat="1" applyFont="1" applyBorder="1" applyAlignment="1">
      <alignment horizontal="left" vertical="center" indent="1"/>
    </xf>
    <xf numFmtId="49" fontId="11" fillId="0" borderId="6" xfId="1" applyNumberFormat="1" applyFont="1" applyBorder="1" applyAlignment="1">
      <alignment horizontal="right" vertical="center" indent="1"/>
    </xf>
    <xf numFmtId="49" fontId="11" fillId="0" borderId="17" xfId="1" applyNumberFormat="1" applyFont="1" applyBorder="1" applyAlignment="1">
      <alignment horizontal="right" vertical="center" indent="1"/>
    </xf>
    <xf numFmtId="38" fontId="9" fillId="0" borderId="18" xfId="2" applyFont="1" applyBorder="1" applyAlignment="1">
      <alignment horizontal="right" vertical="center"/>
    </xf>
    <xf numFmtId="177" fontId="9" fillId="0" borderId="19" xfId="1" applyNumberFormat="1" applyFont="1" applyBorder="1">
      <alignment vertical="center"/>
    </xf>
    <xf numFmtId="0" fontId="5" fillId="0" borderId="30" xfId="1" applyFont="1" applyBorder="1" applyAlignment="1">
      <alignment horizontal="center" vertical="center"/>
    </xf>
    <xf numFmtId="0" fontId="5" fillId="0" borderId="38" xfId="1" applyFont="1" applyBorder="1" applyAlignment="1">
      <alignment horizontal="center" vertical="center"/>
    </xf>
    <xf numFmtId="0" fontId="5" fillId="0" borderId="35" xfId="1" applyFont="1" applyBorder="1" applyAlignment="1">
      <alignment horizontal="center" vertical="center"/>
    </xf>
    <xf numFmtId="0" fontId="5" fillId="0" borderId="41" xfId="1" applyFont="1" applyBorder="1" applyAlignment="1">
      <alignment horizontal="center" vertical="center"/>
    </xf>
    <xf numFmtId="0" fontId="5" fillId="0" borderId="42" xfId="1" applyFont="1" applyBorder="1" applyAlignment="1">
      <alignment horizontal="center" vertical="center"/>
    </xf>
    <xf numFmtId="0" fontId="5" fillId="0" borderId="33" xfId="1" applyFont="1" applyBorder="1" applyAlignment="1">
      <alignment horizontal="center" vertical="center"/>
    </xf>
    <xf numFmtId="0" fontId="5" fillId="0" borderId="36" xfId="1" applyFont="1" applyBorder="1" applyAlignment="1">
      <alignment horizontal="center" vertical="center"/>
    </xf>
    <xf numFmtId="0" fontId="5" fillId="0" borderId="37" xfId="1" applyFont="1" applyBorder="1" applyAlignment="1">
      <alignment horizontal="center" vertical="center"/>
    </xf>
    <xf numFmtId="0" fontId="5" fillId="0" borderId="31" xfId="1" applyFont="1" applyBorder="1" applyAlignment="1">
      <alignment horizontal="left" vertical="center" shrinkToFit="1"/>
    </xf>
    <xf numFmtId="0" fontId="5" fillId="0" borderId="32" xfId="1" applyFont="1" applyBorder="1" applyAlignment="1">
      <alignment horizontal="left" vertical="center" shrinkToFit="1"/>
    </xf>
    <xf numFmtId="0" fontId="5" fillId="0" borderId="33" xfId="1" applyFont="1" applyBorder="1" applyAlignment="1">
      <alignment horizontal="left" vertical="center" shrinkToFit="1"/>
    </xf>
    <xf numFmtId="0" fontId="5" fillId="0" borderId="39" xfId="1" applyFont="1" applyBorder="1" applyAlignment="1">
      <alignment horizontal="left" vertical="center" shrinkToFit="1"/>
    </xf>
    <xf numFmtId="0" fontId="5" fillId="0" borderId="7" xfId="1" applyFont="1" applyBorder="1" applyAlignment="1">
      <alignment horizontal="left" vertical="center" shrinkToFit="1"/>
    </xf>
    <xf numFmtId="0" fontId="5" fillId="0" borderId="37" xfId="1" applyFont="1" applyBorder="1" applyAlignment="1">
      <alignment horizontal="left" vertical="center" shrinkToFit="1"/>
    </xf>
    <xf numFmtId="0" fontId="5" fillId="0" borderId="31" xfId="1" applyFont="1" applyBorder="1" applyAlignment="1">
      <alignment horizontal="center" vertical="center"/>
    </xf>
    <xf numFmtId="0" fontId="5" fillId="0" borderId="32" xfId="1" applyFont="1" applyBorder="1" applyAlignment="1">
      <alignment horizontal="center" vertical="center"/>
    </xf>
    <xf numFmtId="0" fontId="5" fillId="0" borderId="39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5" fillId="0" borderId="31" xfId="1" applyFont="1" applyBorder="1" applyAlignment="1">
      <alignment horizontal="center" vertical="center" wrapText="1"/>
    </xf>
    <xf numFmtId="0" fontId="5" fillId="0" borderId="33" xfId="1" applyFont="1" applyBorder="1" applyAlignment="1">
      <alignment horizontal="center" vertical="center" wrapText="1"/>
    </xf>
    <xf numFmtId="0" fontId="5" fillId="0" borderId="39" xfId="1" applyFont="1" applyBorder="1" applyAlignment="1">
      <alignment horizontal="center" vertical="center" wrapText="1"/>
    </xf>
    <xf numFmtId="0" fontId="5" fillId="0" borderId="37" xfId="1" applyFont="1" applyBorder="1" applyAlignment="1">
      <alignment horizontal="center" vertical="center" wrapText="1"/>
    </xf>
    <xf numFmtId="0" fontId="5" fillId="0" borderId="31" xfId="1" applyFont="1" applyBorder="1" applyAlignment="1">
      <alignment horizontal="right" vertical="center"/>
    </xf>
    <xf numFmtId="0" fontId="5" fillId="0" borderId="43" xfId="1" applyFont="1" applyBorder="1" applyAlignment="1">
      <alignment horizontal="right" vertical="center"/>
    </xf>
    <xf numFmtId="0" fontId="4" fillId="0" borderId="20" xfId="1" applyFont="1" applyBorder="1" applyAlignment="1">
      <alignment horizontal="center" vertical="center"/>
    </xf>
    <xf numFmtId="0" fontId="4" fillId="0" borderId="21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4" fillId="0" borderId="28" xfId="1" applyFont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29" xfId="1" applyFont="1" applyBorder="1" applyAlignment="1">
      <alignment horizontal="center" vertical="center"/>
    </xf>
    <xf numFmtId="0" fontId="4" fillId="0" borderId="36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4" fillId="0" borderId="37" xfId="1" applyFont="1" applyBorder="1" applyAlignment="1">
      <alignment horizontal="center" vertical="center"/>
    </xf>
    <xf numFmtId="0" fontId="5" fillId="0" borderId="23" xfId="1" applyFont="1" applyBorder="1" applyAlignment="1">
      <alignment horizontal="center" vertical="center"/>
    </xf>
    <xf numFmtId="0" fontId="5" fillId="0" borderId="25" xfId="1" applyFont="1" applyBorder="1" applyAlignment="1">
      <alignment horizontal="center" vertical="center"/>
    </xf>
    <xf numFmtId="0" fontId="5" fillId="0" borderId="34" xfId="1" applyFont="1" applyBorder="1" applyAlignment="1">
      <alignment horizontal="center" vertical="center"/>
    </xf>
    <xf numFmtId="0" fontId="5" fillId="0" borderId="40" xfId="1" applyFont="1" applyBorder="1" applyAlignment="1">
      <alignment horizontal="center" vertical="center"/>
    </xf>
    <xf numFmtId="0" fontId="5" fillId="0" borderId="46" xfId="1" applyFont="1" applyBorder="1">
      <alignment vertical="center"/>
    </xf>
    <xf numFmtId="0" fontId="5" fillId="0" borderId="47" xfId="1" applyFont="1" applyBorder="1">
      <alignment vertical="center"/>
    </xf>
    <xf numFmtId="0" fontId="5" fillId="0" borderId="48" xfId="1" applyFont="1" applyBorder="1">
      <alignment vertical="center"/>
    </xf>
    <xf numFmtId="58" fontId="5" fillId="0" borderId="31" xfId="1" quotePrefix="1" applyNumberFormat="1" applyFont="1" applyBorder="1" applyAlignment="1">
      <alignment horizontal="center" vertical="center"/>
    </xf>
    <xf numFmtId="0" fontId="5" fillId="0" borderId="43" xfId="1" applyFont="1" applyBorder="1" applyAlignment="1">
      <alignment horizontal="center" vertical="center"/>
    </xf>
    <xf numFmtId="0" fontId="5" fillId="0" borderId="50" xfId="1" applyFont="1" applyBorder="1">
      <alignment vertical="center"/>
    </xf>
    <xf numFmtId="0" fontId="5" fillId="0" borderId="51" xfId="1" applyFont="1" applyBorder="1">
      <alignment vertical="center"/>
    </xf>
    <xf numFmtId="0" fontId="5" fillId="0" borderId="14" xfId="1" applyFont="1" applyBorder="1">
      <alignment vertical="center"/>
    </xf>
    <xf numFmtId="0" fontId="5" fillId="0" borderId="44" xfId="1" applyFont="1" applyBorder="1" applyAlignment="1">
      <alignment horizontal="center" vertical="center"/>
    </xf>
    <xf numFmtId="0" fontId="5" fillId="0" borderId="52" xfId="1" applyFont="1" applyBorder="1" applyAlignment="1">
      <alignment horizontal="center" vertical="center"/>
    </xf>
    <xf numFmtId="0" fontId="5" fillId="0" borderId="54" xfId="1" applyFont="1" applyBorder="1" applyAlignment="1">
      <alignment horizontal="center" vertical="center"/>
    </xf>
    <xf numFmtId="0" fontId="5" fillId="0" borderId="53" xfId="1" applyFont="1" applyBorder="1" applyAlignment="1">
      <alignment horizontal="center" vertical="center"/>
    </xf>
    <xf numFmtId="0" fontId="5" fillId="0" borderId="55" xfId="1" applyFont="1" applyBorder="1" applyAlignment="1">
      <alignment horizontal="center" vertical="center"/>
    </xf>
    <xf numFmtId="0" fontId="5" fillId="0" borderId="31" xfId="1" applyFont="1" applyBorder="1" applyAlignment="1">
      <alignment horizontal="left" vertical="top" wrapText="1"/>
    </xf>
    <xf numFmtId="0" fontId="5" fillId="0" borderId="32" xfId="1" applyFont="1" applyBorder="1" applyAlignment="1">
      <alignment horizontal="left" vertical="top" wrapText="1"/>
    </xf>
    <xf numFmtId="0" fontId="5" fillId="0" borderId="43" xfId="1" applyFont="1" applyBorder="1" applyAlignment="1">
      <alignment horizontal="left" vertical="top" wrapText="1"/>
    </xf>
    <xf numFmtId="0" fontId="5" fillId="0" borderId="56" xfId="1" applyFont="1" applyBorder="1" applyAlignment="1">
      <alignment horizontal="left" vertical="top" wrapText="1"/>
    </xf>
    <xf numFmtId="0" fontId="5" fillId="0" borderId="0" xfId="1" applyFont="1" applyAlignment="1">
      <alignment horizontal="left" vertical="top" wrapText="1"/>
    </xf>
    <xf numFmtId="0" fontId="5" fillId="0" borderId="57" xfId="1" applyFont="1" applyBorder="1" applyAlignment="1">
      <alignment horizontal="left" vertical="top" wrapText="1"/>
    </xf>
    <xf numFmtId="0" fontId="5" fillId="0" borderId="39" xfId="1" applyFont="1" applyBorder="1" applyAlignment="1">
      <alignment horizontal="left" vertical="top" wrapText="1"/>
    </xf>
    <xf numFmtId="0" fontId="5" fillId="0" borderId="7" xfId="1" applyFont="1" applyBorder="1" applyAlignment="1">
      <alignment horizontal="left" vertical="top" wrapText="1"/>
    </xf>
    <xf numFmtId="0" fontId="5" fillId="0" borderId="44" xfId="1" applyFont="1" applyBorder="1" applyAlignment="1">
      <alignment horizontal="left" vertical="top" wrapText="1"/>
    </xf>
    <xf numFmtId="0" fontId="5" fillId="0" borderId="56" xfId="1" applyFont="1" applyBorder="1" applyAlignment="1">
      <alignment horizontal="center" vertical="center"/>
    </xf>
    <xf numFmtId="0" fontId="5" fillId="0" borderId="29" xfId="1" applyFont="1" applyBorder="1" applyAlignment="1">
      <alignment horizontal="center" vertical="center"/>
    </xf>
    <xf numFmtId="0" fontId="5" fillId="0" borderId="46" xfId="1" applyFont="1" applyBorder="1" applyAlignment="1">
      <alignment horizontal="left" vertical="center" wrapText="1"/>
    </xf>
    <xf numFmtId="0" fontId="5" fillId="0" borderId="47" xfId="1" applyFont="1" applyBorder="1" applyAlignment="1">
      <alignment horizontal="left" vertical="center" wrapText="1"/>
    </xf>
    <xf numFmtId="0" fontId="5" fillId="0" borderId="58" xfId="1" applyFont="1" applyBorder="1" applyAlignment="1">
      <alignment horizontal="left" vertical="center" wrapText="1"/>
    </xf>
    <xf numFmtId="0" fontId="5" fillId="0" borderId="50" xfId="1" applyFont="1" applyBorder="1" applyAlignment="1">
      <alignment horizontal="left" vertical="center" wrapText="1"/>
    </xf>
    <xf numFmtId="0" fontId="5" fillId="0" borderId="51" xfId="1" applyFont="1" applyBorder="1" applyAlignment="1">
      <alignment horizontal="left" vertical="center" wrapText="1"/>
    </xf>
    <xf numFmtId="0" fontId="5" fillId="0" borderId="59" xfId="1" applyFont="1" applyBorder="1" applyAlignment="1">
      <alignment horizontal="left" vertical="center" wrapText="1"/>
    </xf>
    <xf numFmtId="0" fontId="5" fillId="0" borderId="69" xfId="1" applyFont="1" applyBorder="1" applyAlignment="1">
      <alignment horizontal="center" vertical="center"/>
    </xf>
    <xf numFmtId="0" fontId="5" fillId="0" borderId="70" xfId="1" applyFont="1" applyBorder="1" applyAlignment="1">
      <alignment horizontal="center" vertical="center"/>
    </xf>
    <xf numFmtId="0" fontId="5" fillId="0" borderId="71" xfId="1" applyFont="1" applyBorder="1" applyAlignment="1">
      <alignment horizontal="center" vertical="center"/>
    </xf>
    <xf numFmtId="176" fontId="5" fillId="0" borderId="72" xfId="1" applyNumberFormat="1" applyFont="1" applyBorder="1" applyAlignment="1">
      <alignment horizontal="right" vertical="center"/>
    </xf>
    <xf numFmtId="176" fontId="5" fillId="0" borderId="70" xfId="1" applyNumberFormat="1" applyFont="1" applyBorder="1" applyAlignment="1">
      <alignment horizontal="right" vertical="center"/>
    </xf>
    <xf numFmtId="176" fontId="5" fillId="0" borderId="71" xfId="1" applyNumberFormat="1" applyFont="1" applyBorder="1" applyAlignment="1">
      <alignment horizontal="right" vertical="center"/>
    </xf>
    <xf numFmtId="0" fontId="5" fillId="0" borderId="72" xfId="1" applyFont="1" applyBorder="1" applyAlignment="1">
      <alignment horizontal="right" vertical="center"/>
    </xf>
    <xf numFmtId="0" fontId="5" fillId="0" borderId="70" xfId="1" applyFont="1" applyBorder="1" applyAlignment="1">
      <alignment horizontal="right" vertical="center"/>
    </xf>
    <xf numFmtId="0" fontId="5" fillId="0" borderId="71" xfId="1" applyFont="1" applyBorder="1" applyAlignment="1">
      <alignment horizontal="right" vertical="center"/>
    </xf>
    <xf numFmtId="0" fontId="5" fillId="0" borderId="73" xfId="1" applyFont="1" applyBorder="1" applyAlignment="1">
      <alignment horizontal="right" vertical="center"/>
    </xf>
    <xf numFmtId="0" fontId="5" fillId="0" borderId="60" xfId="1" applyFont="1" applyBorder="1">
      <alignment vertical="center"/>
    </xf>
    <xf numFmtId="0" fontId="5" fillId="0" borderId="61" xfId="1" applyFont="1" applyBorder="1">
      <alignment vertical="center"/>
    </xf>
    <xf numFmtId="0" fontId="5" fillId="0" borderId="62" xfId="1" applyFont="1" applyBorder="1">
      <alignment vertical="center"/>
    </xf>
    <xf numFmtId="0" fontId="5" fillId="0" borderId="67" xfId="1" applyFont="1" applyBorder="1" applyAlignment="1">
      <alignment horizontal="center" vertical="center"/>
    </xf>
    <xf numFmtId="0" fontId="5" fillId="0" borderId="24" xfId="1" applyFont="1" applyBorder="1" applyAlignment="1">
      <alignment horizontal="center" vertical="center"/>
    </xf>
    <xf numFmtId="0" fontId="5" fillId="0" borderId="68" xfId="1" applyFont="1" applyBorder="1" applyAlignment="1">
      <alignment horizontal="center" vertical="center"/>
    </xf>
    <xf numFmtId="0" fontId="5" fillId="0" borderId="74" xfId="1" applyFont="1" applyBorder="1" applyAlignment="1">
      <alignment horizontal="center" vertical="center"/>
    </xf>
    <xf numFmtId="0" fontId="5" fillId="0" borderId="75" xfId="1" applyFont="1" applyBorder="1" applyAlignment="1">
      <alignment horizontal="center" vertical="center"/>
    </xf>
    <xf numFmtId="0" fontId="5" fillId="0" borderId="76" xfId="1" applyFont="1" applyBorder="1" applyAlignment="1">
      <alignment horizontal="center" vertical="center"/>
    </xf>
    <xf numFmtId="0" fontId="5" fillId="0" borderId="77" xfId="1" applyFont="1" applyBorder="1" applyAlignment="1">
      <alignment horizontal="right" vertical="center"/>
    </xf>
    <xf numFmtId="0" fontId="5" fillId="0" borderId="75" xfId="1" applyFont="1" applyBorder="1" applyAlignment="1">
      <alignment horizontal="right" vertical="center"/>
    </xf>
    <xf numFmtId="0" fontId="5" fillId="0" borderId="76" xfId="1" applyFont="1" applyBorder="1" applyAlignment="1">
      <alignment horizontal="right" vertical="center"/>
    </xf>
    <xf numFmtId="0" fontId="5" fillId="0" borderId="78" xfId="1" applyFont="1" applyBorder="1" applyAlignment="1">
      <alignment horizontal="right" vertical="center"/>
    </xf>
    <xf numFmtId="0" fontId="7" fillId="0" borderId="7" xfId="1" applyFont="1" applyBorder="1" applyAlignment="1">
      <alignment horizontal="center" vertical="center"/>
    </xf>
  </cellXfs>
  <cellStyles count="3">
    <cellStyle name="桁区切り 2" xfId="2" xr:uid="{00000000-0005-0000-0000-000000000000}"/>
    <cellStyle name="標準" xfId="0" builtinId="0"/>
    <cellStyle name="標準 2" xfId="1" xr:uid="{00000000-0005-0000-0000-000002000000}"/>
  </cellStyles>
  <dxfs count="0"/>
  <tableStyles count="0" defaultTableStyle="TableStyleMedium2" defaultPivotStyle="PivotStyleLight16"/>
  <colors>
    <mruColors>
      <color rgb="FFFFCCFF"/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495300</xdr:colOff>
      <xdr:row>8</xdr:row>
      <xdr:rowOff>0</xdr:rowOff>
    </xdr:from>
    <xdr:to>
      <xdr:col>11</xdr:col>
      <xdr:colOff>238125</xdr:colOff>
      <xdr:row>8</xdr:row>
      <xdr:rowOff>209550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4582C363-45CC-4707-9C76-340C724ACE02}"/>
            </a:ext>
          </a:extLst>
        </xdr:cNvPr>
        <xdr:cNvSpPr/>
      </xdr:nvSpPr>
      <xdr:spPr>
        <a:xfrm>
          <a:off x="5467350" y="2000250"/>
          <a:ext cx="247650" cy="209550"/>
        </a:xfrm>
        <a:prstGeom prst="ellipse">
          <a:avLst/>
        </a:prstGeom>
        <a:noFill/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11</xdr:col>
      <xdr:colOff>666754</xdr:colOff>
      <xdr:row>8</xdr:row>
      <xdr:rowOff>11905</xdr:rowOff>
    </xdr:from>
    <xdr:to>
      <xdr:col>12</xdr:col>
      <xdr:colOff>216693</xdr:colOff>
      <xdr:row>9</xdr:row>
      <xdr:rowOff>11905</xdr:rowOff>
    </xdr:to>
    <xdr:sp macro="" textlink="">
      <xdr:nvSpPr>
        <xdr:cNvPr id="3" name="円/楕円 2">
          <a:extLst>
            <a:ext uri="{FF2B5EF4-FFF2-40B4-BE49-F238E27FC236}">
              <a16:creationId xmlns:a16="http://schemas.microsoft.com/office/drawing/2014/main" id="{4EF09FF5-E4B0-4EE1-A972-7D62BFF3E674}"/>
            </a:ext>
          </a:extLst>
        </xdr:cNvPr>
        <xdr:cNvSpPr/>
      </xdr:nvSpPr>
      <xdr:spPr>
        <a:xfrm>
          <a:off x="6143629" y="2012155"/>
          <a:ext cx="245264" cy="228600"/>
        </a:xfrm>
        <a:prstGeom prst="ellipse">
          <a:avLst/>
        </a:prstGeom>
        <a:noFill/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17</xdr:col>
      <xdr:colOff>180974</xdr:colOff>
      <xdr:row>5</xdr:row>
      <xdr:rowOff>19049</xdr:rowOff>
    </xdr:from>
    <xdr:to>
      <xdr:col>18</xdr:col>
      <xdr:colOff>542924</xdr:colOff>
      <xdr:row>6</xdr:row>
      <xdr:rowOff>214311</xdr:rowOff>
    </xdr:to>
    <xdr:sp macro="" textlink="">
      <xdr:nvSpPr>
        <xdr:cNvPr id="4" name="円/楕円 3">
          <a:extLst>
            <a:ext uri="{FF2B5EF4-FFF2-40B4-BE49-F238E27FC236}">
              <a16:creationId xmlns:a16="http://schemas.microsoft.com/office/drawing/2014/main" id="{849A81B8-269F-4410-AEBB-1C4507D87D48}"/>
            </a:ext>
          </a:extLst>
        </xdr:cNvPr>
        <xdr:cNvSpPr/>
      </xdr:nvSpPr>
      <xdr:spPr>
        <a:xfrm>
          <a:off x="9486899" y="1333499"/>
          <a:ext cx="1171575" cy="423862"/>
        </a:xfrm>
        <a:prstGeom prst="ellipse">
          <a:avLst/>
        </a:prstGeom>
        <a:noFill/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16</xdr:col>
      <xdr:colOff>38100</xdr:colOff>
      <xdr:row>7</xdr:row>
      <xdr:rowOff>47624</xdr:rowOff>
    </xdr:from>
    <xdr:to>
      <xdr:col>16</xdr:col>
      <xdr:colOff>542925</xdr:colOff>
      <xdr:row>8</xdr:row>
      <xdr:rowOff>190499</xdr:rowOff>
    </xdr:to>
    <xdr:sp macro="" textlink="">
      <xdr:nvSpPr>
        <xdr:cNvPr id="5" name="円/楕円 4">
          <a:extLst>
            <a:ext uri="{FF2B5EF4-FFF2-40B4-BE49-F238E27FC236}">
              <a16:creationId xmlns:a16="http://schemas.microsoft.com/office/drawing/2014/main" id="{931A2535-7F30-414B-B9DD-161199B7FA08}"/>
            </a:ext>
          </a:extLst>
        </xdr:cNvPr>
        <xdr:cNvSpPr/>
      </xdr:nvSpPr>
      <xdr:spPr>
        <a:xfrm>
          <a:off x="8763000" y="1819274"/>
          <a:ext cx="504825" cy="371475"/>
        </a:xfrm>
        <a:prstGeom prst="ellipse">
          <a:avLst/>
        </a:prstGeom>
        <a:noFill/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8</xdr:col>
      <xdr:colOff>47626</xdr:colOff>
      <xdr:row>11</xdr:row>
      <xdr:rowOff>23811</xdr:rowOff>
    </xdr:from>
    <xdr:to>
      <xdr:col>8</xdr:col>
      <xdr:colOff>250032</xdr:colOff>
      <xdr:row>13</xdr:row>
      <xdr:rowOff>11905</xdr:rowOff>
    </xdr:to>
    <xdr:sp macro="" textlink="">
      <xdr:nvSpPr>
        <xdr:cNvPr id="6" name="円/楕円 5">
          <a:extLst>
            <a:ext uri="{FF2B5EF4-FFF2-40B4-BE49-F238E27FC236}">
              <a16:creationId xmlns:a16="http://schemas.microsoft.com/office/drawing/2014/main" id="{C1A742CA-8BD1-45C4-B565-C4B1399204B8}"/>
            </a:ext>
          </a:extLst>
        </xdr:cNvPr>
        <xdr:cNvSpPr/>
      </xdr:nvSpPr>
      <xdr:spPr>
        <a:xfrm>
          <a:off x="4467226" y="2709861"/>
          <a:ext cx="202406" cy="445294"/>
        </a:xfrm>
        <a:prstGeom prst="ellipse">
          <a:avLst/>
        </a:prstGeom>
        <a:noFill/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0024178\Desktop\&#27096;&#24335;\&#20837;&#26413;&#38306;&#20418;\H27&#23376;&#12393;&#12418;&#25903;&#25588;&#35506;&#12487;&#12473;&#12463;&#12488;&#12483;&#12503;\&#65320;&#65298;&#65304;&#65294;&#65300;&#65294;&#65297;&#65300;&#12487;&#12473;&#12463;&#12488;&#12483;&#12503;\&#24037;&#20107;&#38306;&#20418;&#26360;&#39006;&#65288;&#24314;&#31689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00000"/>
      <sheetName val="入力"/>
      <sheetName val="設計書表紙"/>
      <sheetName val="施行伺書"/>
      <sheetName val="工事概要報告書"/>
      <sheetName val="ｺｽﾄ縮減チェックリスト(１)（２）"/>
      <sheetName val="内水対策チェックリスト"/>
      <sheetName val="環境チェックシート"/>
      <sheetName val="工事費基準表"/>
      <sheetName val="予定価格調書"/>
      <sheetName val="予定価格調書封筒書"/>
      <sheetName val="見積依頼書"/>
      <sheetName val="見積徴取結果一覧表"/>
      <sheetName val="工事請負契約書"/>
      <sheetName val="工事検査依頼書"/>
      <sheetName val="変更契約用施行伺書"/>
      <sheetName val="契約内容変更報告書"/>
      <sheetName val="工事請負変更契約書"/>
      <sheetName val="監督通知"/>
      <sheetName val="監督変更通知"/>
      <sheetName val="監督日誌鑑"/>
      <sheetName val="検査調書"/>
      <sheetName val="結果通知"/>
      <sheetName val="新工事成績書"/>
      <sheetName val="工事成績評定表（監督員）"/>
      <sheetName val="工事成績評定表（検査員）"/>
      <sheetName val="事業台帳"/>
      <sheetName val="仮設表b"/>
      <sheetName val="諸経費表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>
        <row r="3">
          <cell r="A3" t="str">
            <v>直接工事費
（円）</v>
          </cell>
          <cell r="D3" t="str">
            <v>直接工事費
（円）</v>
          </cell>
          <cell r="E3" t="str">
            <v>共通仮設費率</v>
          </cell>
        </row>
        <row r="4">
          <cell r="A4" t="str">
            <v>&gt;=0</v>
          </cell>
          <cell r="D4">
            <v>0</v>
          </cell>
          <cell r="E4">
            <v>2.42</v>
          </cell>
        </row>
        <row r="5">
          <cell r="D5">
            <v>1000000</v>
          </cell>
          <cell r="E5">
            <v>2.42</v>
          </cell>
        </row>
        <row r="6">
          <cell r="D6">
            <v>2000000</v>
          </cell>
          <cell r="E6">
            <v>2.42</v>
          </cell>
        </row>
        <row r="7">
          <cell r="D7">
            <v>3000000</v>
          </cell>
          <cell r="E7">
            <v>2.42</v>
          </cell>
        </row>
        <row r="8">
          <cell r="D8">
            <v>4000000</v>
          </cell>
          <cell r="E8">
            <v>2.42</v>
          </cell>
        </row>
        <row r="9">
          <cell r="D9">
            <v>5000001</v>
          </cell>
          <cell r="E9">
            <v>2.42</v>
          </cell>
        </row>
        <row r="10">
          <cell r="D10">
            <v>6000000</v>
          </cell>
          <cell r="E10">
            <v>2.42</v>
          </cell>
        </row>
        <row r="11">
          <cell r="D11">
            <v>8000000</v>
          </cell>
          <cell r="E11">
            <v>2.42</v>
          </cell>
        </row>
        <row r="12">
          <cell r="D12">
            <v>10000000</v>
          </cell>
          <cell r="E12">
            <v>2.42</v>
          </cell>
        </row>
        <row r="13">
          <cell r="D13">
            <v>12000000</v>
          </cell>
          <cell r="E13">
            <v>2.42</v>
          </cell>
        </row>
        <row r="14">
          <cell r="D14">
            <v>14000000</v>
          </cell>
          <cell r="E14">
            <v>2.42</v>
          </cell>
        </row>
        <row r="15">
          <cell r="D15">
            <v>16000000</v>
          </cell>
          <cell r="E15">
            <v>2.42</v>
          </cell>
        </row>
        <row r="16">
          <cell r="D16">
            <v>18000000</v>
          </cell>
          <cell r="E16">
            <v>2.42</v>
          </cell>
        </row>
        <row r="17">
          <cell r="D17">
            <v>20000000</v>
          </cell>
          <cell r="E17">
            <v>2.42</v>
          </cell>
        </row>
        <row r="18">
          <cell r="D18">
            <v>22000000</v>
          </cell>
          <cell r="E18">
            <v>2.42</v>
          </cell>
        </row>
        <row r="19">
          <cell r="D19">
            <v>24000000</v>
          </cell>
          <cell r="E19">
            <v>2.42</v>
          </cell>
        </row>
        <row r="20">
          <cell r="D20">
            <v>26000000</v>
          </cell>
          <cell r="E20">
            <v>2.42</v>
          </cell>
        </row>
        <row r="21">
          <cell r="D21">
            <v>28000000</v>
          </cell>
          <cell r="E21">
            <v>2.42</v>
          </cell>
        </row>
        <row r="22">
          <cell r="D22">
            <v>30000000</v>
          </cell>
          <cell r="E22">
            <v>2.42</v>
          </cell>
        </row>
        <row r="23">
          <cell r="D23">
            <v>32000000</v>
          </cell>
          <cell r="E23">
            <v>2.42</v>
          </cell>
        </row>
        <row r="24">
          <cell r="D24">
            <v>34000000</v>
          </cell>
          <cell r="E24">
            <v>2.42</v>
          </cell>
        </row>
        <row r="25">
          <cell r="D25">
            <v>36000000</v>
          </cell>
          <cell r="E25">
            <v>2.42</v>
          </cell>
        </row>
        <row r="26">
          <cell r="D26">
            <v>38000000</v>
          </cell>
          <cell r="E26">
            <v>2.42</v>
          </cell>
        </row>
        <row r="27">
          <cell r="D27">
            <v>40000000</v>
          </cell>
          <cell r="E27">
            <v>2.42</v>
          </cell>
        </row>
        <row r="28">
          <cell r="D28">
            <v>45000000</v>
          </cell>
          <cell r="E28">
            <v>2.42</v>
          </cell>
        </row>
        <row r="29">
          <cell r="D29">
            <v>50000000</v>
          </cell>
          <cell r="E29">
            <v>2.42</v>
          </cell>
        </row>
        <row r="30">
          <cell r="D30">
            <v>55000000</v>
          </cell>
          <cell r="E30">
            <v>2.42</v>
          </cell>
        </row>
        <row r="31">
          <cell r="D31">
            <v>60000000</v>
          </cell>
          <cell r="E31">
            <v>2.42</v>
          </cell>
        </row>
        <row r="32">
          <cell r="D32">
            <v>70000000</v>
          </cell>
          <cell r="E32">
            <v>2.42</v>
          </cell>
        </row>
        <row r="33">
          <cell r="D33">
            <v>80000000</v>
          </cell>
          <cell r="E33">
            <v>2.42</v>
          </cell>
        </row>
        <row r="34">
          <cell r="D34">
            <v>90000000</v>
          </cell>
          <cell r="E34">
            <v>2.42</v>
          </cell>
        </row>
        <row r="35">
          <cell r="D35">
            <v>100000000</v>
          </cell>
          <cell r="E35">
            <v>2.42</v>
          </cell>
        </row>
        <row r="36">
          <cell r="D36">
            <v>120000000</v>
          </cell>
          <cell r="E36">
            <v>2.42</v>
          </cell>
        </row>
        <row r="37">
          <cell r="D37">
            <v>140000000</v>
          </cell>
          <cell r="E37">
            <v>2.42</v>
          </cell>
        </row>
        <row r="38">
          <cell r="D38">
            <v>160000000</v>
          </cell>
          <cell r="E38">
            <v>2.42</v>
          </cell>
        </row>
        <row r="39">
          <cell r="D39">
            <v>180000000</v>
          </cell>
          <cell r="E39">
            <v>2.42</v>
          </cell>
        </row>
        <row r="40">
          <cell r="D40">
            <v>200000000</v>
          </cell>
          <cell r="E40">
            <v>2.42</v>
          </cell>
        </row>
        <row r="41">
          <cell r="D41">
            <v>250000000</v>
          </cell>
          <cell r="E41">
            <v>2.42</v>
          </cell>
        </row>
        <row r="42">
          <cell r="D42">
            <v>300000000</v>
          </cell>
          <cell r="E42">
            <v>2.42</v>
          </cell>
        </row>
        <row r="43">
          <cell r="D43">
            <v>350000000</v>
          </cell>
          <cell r="E43">
            <v>2.42</v>
          </cell>
        </row>
        <row r="44">
          <cell r="D44">
            <v>400000000</v>
          </cell>
          <cell r="E44">
            <v>2.42</v>
          </cell>
        </row>
        <row r="45">
          <cell r="D45">
            <v>450000000</v>
          </cell>
          <cell r="E45">
            <v>2.42</v>
          </cell>
        </row>
        <row r="46">
          <cell r="D46">
            <v>500000000</v>
          </cell>
          <cell r="E46">
            <v>2.42</v>
          </cell>
        </row>
        <row r="47">
          <cell r="D47">
            <v>600000000</v>
          </cell>
          <cell r="E47">
            <v>2.42</v>
          </cell>
        </row>
        <row r="48">
          <cell r="D48">
            <v>700000000</v>
          </cell>
          <cell r="E48">
            <v>2.42</v>
          </cell>
        </row>
        <row r="49">
          <cell r="D49">
            <v>800000000</v>
          </cell>
          <cell r="E49">
            <v>2.42</v>
          </cell>
        </row>
        <row r="50">
          <cell r="D50">
            <v>900000000</v>
          </cell>
          <cell r="E50">
            <v>2.42</v>
          </cell>
        </row>
        <row r="51">
          <cell r="D51">
            <v>1000000000</v>
          </cell>
          <cell r="E51">
            <v>2.42</v>
          </cell>
        </row>
        <row r="52">
          <cell r="D52">
            <v>1500000000</v>
          </cell>
          <cell r="E52">
            <v>2.42</v>
          </cell>
        </row>
        <row r="53">
          <cell r="D53">
            <v>2000000000</v>
          </cell>
          <cell r="E53">
            <v>2.42</v>
          </cell>
        </row>
        <row r="54">
          <cell r="D54">
            <v>2500000000</v>
          </cell>
          <cell r="E54">
            <v>2.42</v>
          </cell>
        </row>
        <row r="55">
          <cell r="D55">
            <v>3000000000</v>
          </cell>
          <cell r="E55">
            <v>2.42</v>
          </cell>
        </row>
        <row r="56">
          <cell r="D56">
            <v>4000000000</v>
          </cell>
          <cell r="E56">
            <v>2.42</v>
          </cell>
        </row>
        <row r="57">
          <cell r="D57">
            <v>5000000000</v>
          </cell>
          <cell r="E57">
            <v>2.42</v>
          </cell>
        </row>
        <row r="58">
          <cell r="D58">
            <v>10000000000</v>
          </cell>
          <cell r="E58">
            <v>2.42</v>
          </cell>
        </row>
      </sheetData>
      <sheetData sheetId="28">
        <row r="3">
          <cell r="A3" t="str">
            <v>純工事費（千円）</v>
          </cell>
          <cell r="D3" t="str">
            <v>純工事費（千円）</v>
          </cell>
          <cell r="E3" t="str">
            <v>諸経費率</v>
          </cell>
        </row>
        <row r="4">
          <cell r="A4" t="str">
            <v>&gt;=0</v>
          </cell>
          <cell r="D4">
            <v>1</v>
          </cell>
        </row>
        <row r="5">
          <cell r="D5">
            <v>1000000</v>
          </cell>
          <cell r="E5">
            <v>20.63</v>
          </cell>
        </row>
        <row r="6">
          <cell r="D6">
            <v>2000000</v>
          </cell>
          <cell r="E6">
            <v>20.63</v>
          </cell>
        </row>
        <row r="7">
          <cell r="D7">
            <v>3000000</v>
          </cell>
          <cell r="E7">
            <v>20.63</v>
          </cell>
        </row>
        <row r="8">
          <cell r="D8">
            <v>4000000</v>
          </cell>
          <cell r="E8">
            <v>19.989999999999998</v>
          </cell>
        </row>
        <row r="9">
          <cell r="D9">
            <v>5000000</v>
          </cell>
          <cell r="E9">
            <v>19.52</v>
          </cell>
        </row>
        <row r="10">
          <cell r="D10">
            <v>6000000</v>
          </cell>
          <cell r="E10">
            <v>19.09</v>
          </cell>
        </row>
        <row r="11">
          <cell r="D11">
            <v>8000000</v>
          </cell>
          <cell r="E11">
            <v>18.440000000000001</v>
          </cell>
        </row>
        <row r="12">
          <cell r="D12">
            <v>10000000</v>
          </cell>
          <cell r="E12">
            <v>17.95</v>
          </cell>
        </row>
        <row r="13">
          <cell r="D13">
            <v>12000000</v>
          </cell>
          <cell r="E13">
            <v>17.57</v>
          </cell>
        </row>
        <row r="14">
          <cell r="D14">
            <v>14000000</v>
          </cell>
          <cell r="E14">
            <v>17.25</v>
          </cell>
        </row>
        <row r="15">
          <cell r="D15">
            <v>16000000</v>
          </cell>
          <cell r="E15">
            <v>16.98</v>
          </cell>
        </row>
        <row r="16">
          <cell r="D16">
            <v>18000000</v>
          </cell>
          <cell r="E16">
            <v>16.739999999999998</v>
          </cell>
        </row>
        <row r="17">
          <cell r="D17">
            <v>20000000</v>
          </cell>
          <cell r="E17">
            <v>16.54</v>
          </cell>
        </row>
        <row r="18">
          <cell r="D18">
            <v>22000000</v>
          </cell>
          <cell r="E18">
            <v>16.350000000000001</v>
          </cell>
        </row>
        <row r="19">
          <cell r="D19">
            <v>24000000</v>
          </cell>
          <cell r="E19">
            <v>16.190000000000001</v>
          </cell>
        </row>
        <row r="20">
          <cell r="D20">
            <v>26000000</v>
          </cell>
          <cell r="E20">
            <v>16.04</v>
          </cell>
        </row>
        <row r="21">
          <cell r="D21">
            <v>28000000</v>
          </cell>
          <cell r="E21">
            <v>15.9</v>
          </cell>
        </row>
        <row r="22">
          <cell r="D22">
            <v>30000000</v>
          </cell>
          <cell r="E22">
            <v>15.78</v>
          </cell>
        </row>
        <row r="23">
          <cell r="D23">
            <v>32000000</v>
          </cell>
          <cell r="E23">
            <v>15.66</v>
          </cell>
        </row>
        <row r="24">
          <cell r="D24">
            <v>34000000</v>
          </cell>
          <cell r="E24">
            <v>15.55</v>
          </cell>
        </row>
        <row r="25">
          <cell r="D25">
            <v>36000000</v>
          </cell>
          <cell r="E25">
            <v>15.45</v>
          </cell>
        </row>
        <row r="26">
          <cell r="D26">
            <v>38000000</v>
          </cell>
          <cell r="E26">
            <v>15.35</v>
          </cell>
        </row>
        <row r="27">
          <cell r="D27">
            <v>40000000</v>
          </cell>
          <cell r="E27">
            <v>15.26</v>
          </cell>
        </row>
        <row r="28">
          <cell r="D28">
            <v>45000000</v>
          </cell>
          <cell r="E28">
            <v>15.06</v>
          </cell>
        </row>
        <row r="29">
          <cell r="D29">
            <v>50000000</v>
          </cell>
          <cell r="E29">
            <v>14.88</v>
          </cell>
        </row>
        <row r="30">
          <cell r="D30">
            <v>55000000</v>
          </cell>
          <cell r="E30">
            <v>14.72</v>
          </cell>
        </row>
        <row r="31">
          <cell r="D31">
            <v>60000000</v>
          </cell>
          <cell r="E31">
            <v>14.58</v>
          </cell>
        </row>
        <row r="32">
          <cell r="D32">
            <v>70000000</v>
          </cell>
          <cell r="E32">
            <v>14.33</v>
          </cell>
        </row>
        <row r="33">
          <cell r="D33">
            <v>80000000</v>
          </cell>
          <cell r="E33">
            <v>14.11</v>
          </cell>
        </row>
        <row r="34">
          <cell r="D34">
            <v>90000000</v>
          </cell>
          <cell r="E34">
            <v>13.93</v>
          </cell>
        </row>
        <row r="35">
          <cell r="D35">
            <v>100000000</v>
          </cell>
          <cell r="E35">
            <v>13.77</v>
          </cell>
        </row>
        <row r="36">
          <cell r="D36">
            <v>120000000</v>
          </cell>
          <cell r="E36">
            <v>13.49</v>
          </cell>
        </row>
        <row r="37">
          <cell r="D37">
            <v>140000000</v>
          </cell>
          <cell r="E37">
            <v>13.26</v>
          </cell>
        </row>
        <row r="38">
          <cell r="D38">
            <v>160000000</v>
          </cell>
          <cell r="E38">
            <v>13.07</v>
          </cell>
        </row>
        <row r="39">
          <cell r="D39">
            <v>180000000</v>
          </cell>
          <cell r="E39">
            <v>12.9</v>
          </cell>
        </row>
        <row r="40">
          <cell r="D40">
            <v>200000000</v>
          </cell>
          <cell r="E40">
            <v>12.76</v>
          </cell>
        </row>
        <row r="41">
          <cell r="D41">
            <v>250000000</v>
          </cell>
          <cell r="E41">
            <v>12.45</v>
          </cell>
        </row>
        <row r="42">
          <cell r="D42">
            <v>300000000</v>
          </cell>
          <cell r="E42">
            <v>12.21</v>
          </cell>
        </row>
        <row r="43">
          <cell r="D43">
            <v>350000000</v>
          </cell>
          <cell r="E43">
            <v>12.01</v>
          </cell>
        </row>
        <row r="44">
          <cell r="D44">
            <v>400000000</v>
          </cell>
          <cell r="E44">
            <v>11.84</v>
          </cell>
        </row>
        <row r="45">
          <cell r="D45">
            <v>450000000</v>
          </cell>
          <cell r="E45">
            <v>11.69</v>
          </cell>
        </row>
        <row r="46">
          <cell r="D46">
            <v>500000000</v>
          </cell>
          <cell r="E46">
            <v>11.56</v>
          </cell>
        </row>
        <row r="47">
          <cell r="D47">
            <v>600000000</v>
          </cell>
          <cell r="E47">
            <v>11.5</v>
          </cell>
        </row>
        <row r="48">
          <cell r="D48">
            <v>700000000</v>
          </cell>
          <cell r="E48">
            <v>11.45</v>
          </cell>
        </row>
        <row r="49">
          <cell r="D49">
            <v>800000000</v>
          </cell>
          <cell r="E49">
            <v>11.41</v>
          </cell>
        </row>
        <row r="50">
          <cell r="D50">
            <v>900000000</v>
          </cell>
          <cell r="E50">
            <v>11.37</v>
          </cell>
        </row>
        <row r="51">
          <cell r="D51">
            <v>1000000000</v>
          </cell>
          <cell r="E51">
            <v>11.34</v>
          </cell>
        </row>
        <row r="52">
          <cell r="D52">
            <v>1500000000</v>
          </cell>
          <cell r="E52">
            <v>11.21</v>
          </cell>
        </row>
        <row r="53">
          <cell r="D53">
            <v>2000000000</v>
          </cell>
          <cell r="E53">
            <v>11.12</v>
          </cell>
        </row>
        <row r="54">
          <cell r="D54">
            <v>2500000000</v>
          </cell>
          <cell r="E54">
            <v>11.05</v>
          </cell>
        </row>
        <row r="55">
          <cell r="D55">
            <v>3000000000</v>
          </cell>
          <cell r="E55">
            <v>11</v>
          </cell>
        </row>
        <row r="56">
          <cell r="D56">
            <v>4000000000</v>
          </cell>
          <cell r="E56">
            <v>11</v>
          </cell>
        </row>
        <row r="57">
          <cell r="D57">
            <v>5000000000</v>
          </cell>
          <cell r="E57">
            <v>11</v>
          </cell>
        </row>
        <row r="58">
          <cell r="D58">
            <v>99999999999</v>
          </cell>
          <cell r="E58">
            <v>11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956C4E-F486-4FF6-B110-DEF790F65EA2}">
  <sheetPr>
    <tabColor rgb="FF92D050"/>
  </sheetPr>
  <dimension ref="A1:V29"/>
  <sheetViews>
    <sheetView tabSelected="1" view="pageBreakPreview" zoomScale="75" zoomScaleNormal="100" zoomScaleSheetLayoutView="75" workbookViewId="0">
      <selection sqref="A1:F3"/>
    </sheetView>
  </sheetViews>
  <sheetFormatPr defaultRowHeight="13.5" x14ac:dyDescent="0.4"/>
  <cols>
    <col min="1" max="1" width="4.625" style="6" customWidth="1"/>
    <col min="2" max="2" width="3.625" style="6" customWidth="1"/>
    <col min="3" max="3" width="12.625" style="6" customWidth="1"/>
    <col min="4" max="4" width="10.625" style="6" customWidth="1"/>
    <col min="5" max="5" width="4.625" style="6" customWidth="1"/>
    <col min="6" max="6" width="6.625" style="6" customWidth="1"/>
    <col min="7" max="7" width="8.625" style="6" customWidth="1"/>
    <col min="8" max="8" width="6.625" style="6" customWidth="1"/>
    <col min="9" max="9" width="4.625" style="6" customWidth="1"/>
    <col min="10" max="10" width="2.625" style="6" customWidth="1"/>
    <col min="11" max="11" width="6.625" style="6" customWidth="1"/>
    <col min="12" max="12" width="9.125" style="6" customWidth="1"/>
    <col min="13" max="15" width="8.625" style="6" customWidth="1"/>
    <col min="16" max="17" width="7.625" style="6" customWidth="1"/>
    <col min="18" max="18" width="10.625" style="6" customWidth="1"/>
    <col min="19" max="19" width="8.625" style="6" customWidth="1"/>
    <col min="20" max="16384" width="9" style="6"/>
  </cols>
  <sheetData>
    <row r="1" spans="1:19" ht="16.5" customHeight="1" x14ac:dyDescent="0.4">
      <c r="A1" s="114" t="s">
        <v>31</v>
      </c>
      <c r="B1" s="115"/>
      <c r="C1" s="115"/>
      <c r="D1" s="115"/>
      <c r="E1" s="115"/>
      <c r="F1" s="116"/>
      <c r="G1" s="1" t="s">
        <v>32</v>
      </c>
      <c r="H1" s="2">
        <v>7</v>
      </c>
      <c r="I1" s="2" t="s">
        <v>33</v>
      </c>
      <c r="J1" s="2" t="s">
        <v>34</v>
      </c>
      <c r="K1" s="3"/>
      <c r="L1" s="4" t="s">
        <v>35</v>
      </c>
      <c r="M1" s="4" t="s">
        <v>36</v>
      </c>
      <c r="N1" s="4" t="s">
        <v>37</v>
      </c>
      <c r="O1" s="1" t="s">
        <v>38</v>
      </c>
      <c r="P1" s="123" t="s">
        <v>39</v>
      </c>
      <c r="Q1" s="124"/>
      <c r="R1" s="1" t="s">
        <v>40</v>
      </c>
      <c r="S1" s="5" t="s">
        <v>41</v>
      </c>
    </row>
    <row r="2" spans="1:19" ht="24" customHeight="1" x14ac:dyDescent="0.4">
      <c r="A2" s="117"/>
      <c r="B2" s="118"/>
      <c r="C2" s="118"/>
      <c r="D2" s="118"/>
      <c r="E2" s="118"/>
      <c r="F2" s="119"/>
      <c r="G2" s="7" t="s">
        <v>42</v>
      </c>
      <c r="H2" s="104" t="s">
        <v>107</v>
      </c>
      <c r="I2" s="105"/>
      <c r="J2" s="105"/>
      <c r="K2" s="95"/>
      <c r="L2" s="125"/>
      <c r="M2" s="125"/>
      <c r="N2" s="90"/>
      <c r="O2" s="90"/>
      <c r="P2" s="104"/>
      <c r="Q2" s="95"/>
      <c r="R2" s="90"/>
      <c r="S2" s="92"/>
    </row>
    <row r="3" spans="1:19" ht="24" customHeight="1" x14ac:dyDescent="0.4">
      <c r="A3" s="120"/>
      <c r="B3" s="121"/>
      <c r="C3" s="121"/>
      <c r="D3" s="121"/>
      <c r="E3" s="121"/>
      <c r="F3" s="122"/>
      <c r="G3" s="8" t="s">
        <v>43</v>
      </c>
      <c r="H3" s="106"/>
      <c r="I3" s="107"/>
      <c r="J3" s="107"/>
      <c r="K3" s="97"/>
      <c r="L3" s="126"/>
      <c r="M3" s="126"/>
      <c r="N3" s="91"/>
      <c r="O3" s="91"/>
      <c r="P3" s="106"/>
      <c r="Q3" s="97"/>
      <c r="R3" s="91"/>
      <c r="S3" s="93"/>
    </row>
    <row r="4" spans="1:19" ht="19.5" customHeight="1" x14ac:dyDescent="0.4">
      <c r="A4" s="94" t="s">
        <v>44</v>
      </c>
      <c r="B4" s="95"/>
      <c r="C4" s="98" t="s">
        <v>108</v>
      </c>
      <c r="D4" s="99"/>
      <c r="E4" s="99"/>
      <c r="F4" s="99"/>
      <c r="G4" s="99"/>
      <c r="H4" s="100"/>
      <c r="I4" s="9" t="s">
        <v>45</v>
      </c>
      <c r="J4" s="10" t="s">
        <v>46</v>
      </c>
      <c r="K4" s="104" t="s">
        <v>47</v>
      </c>
      <c r="L4" s="105"/>
      <c r="M4" s="105"/>
      <c r="N4" s="105"/>
      <c r="O4" s="95"/>
      <c r="P4" s="108" t="s">
        <v>48</v>
      </c>
      <c r="Q4" s="109"/>
      <c r="R4" s="112" t="s">
        <v>49</v>
      </c>
      <c r="S4" s="113"/>
    </row>
    <row r="5" spans="1:19" ht="19.5" customHeight="1" x14ac:dyDescent="0.4">
      <c r="A5" s="96"/>
      <c r="B5" s="97"/>
      <c r="C5" s="101"/>
      <c r="D5" s="102"/>
      <c r="E5" s="102"/>
      <c r="F5" s="102"/>
      <c r="G5" s="102"/>
      <c r="H5" s="103"/>
      <c r="I5" s="12" t="s">
        <v>50</v>
      </c>
      <c r="J5" s="13" t="s">
        <v>51</v>
      </c>
      <c r="K5" s="106"/>
      <c r="L5" s="107"/>
      <c r="M5" s="107"/>
      <c r="N5" s="107"/>
      <c r="O5" s="97"/>
      <c r="P5" s="110"/>
      <c r="Q5" s="111"/>
      <c r="R5" s="12"/>
      <c r="S5" s="14" t="s">
        <v>52</v>
      </c>
    </row>
    <row r="6" spans="1:19" ht="18" customHeight="1" x14ac:dyDescent="0.4">
      <c r="A6" s="15"/>
      <c r="B6" s="127" t="s">
        <v>53</v>
      </c>
      <c r="C6" s="128"/>
      <c r="D6" s="128"/>
      <c r="E6" s="128"/>
      <c r="F6" s="128"/>
      <c r="G6" s="128"/>
      <c r="H6" s="129"/>
      <c r="I6" s="9" t="s">
        <v>54</v>
      </c>
      <c r="J6" s="10" t="s">
        <v>55</v>
      </c>
      <c r="K6" s="130">
        <v>45768</v>
      </c>
      <c r="L6" s="105"/>
      <c r="M6" s="105"/>
      <c r="N6" s="95"/>
      <c r="O6" s="7" t="s">
        <v>56</v>
      </c>
      <c r="P6" s="104" t="s">
        <v>57</v>
      </c>
      <c r="Q6" s="105" t="s">
        <v>58</v>
      </c>
      <c r="R6" s="105" t="s">
        <v>59</v>
      </c>
      <c r="S6" s="131"/>
    </row>
    <row r="7" spans="1:19" ht="18" customHeight="1" x14ac:dyDescent="0.4">
      <c r="A7" s="16"/>
      <c r="B7" s="132" t="s">
        <v>109</v>
      </c>
      <c r="C7" s="133"/>
      <c r="D7" s="133"/>
      <c r="E7" s="133"/>
      <c r="F7" s="133"/>
      <c r="G7" s="133"/>
      <c r="H7" s="134"/>
      <c r="I7" s="106" t="s">
        <v>60</v>
      </c>
      <c r="J7" s="97"/>
      <c r="K7" s="106"/>
      <c r="L7" s="107"/>
      <c r="M7" s="107"/>
      <c r="N7" s="97"/>
      <c r="O7" s="8" t="s">
        <v>61</v>
      </c>
      <c r="P7" s="106"/>
      <c r="Q7" s="107"/>
      <c r="R7" s="107" t="s">
        <v>62</v>
      </c>
      <c r="S7" s="135"/>
    </row>
    <row r="8" spans="1:19" ht="18" customHeight="1" x14ac:dyDescent="0.4">
      <c r="A8" s="16" t="s">
        <v>54</v>
      </c>
      <c r="B8" s="132" t="s">
        <v>63</v>
      </c>
      <c r="C8" s="133"/>
      <c r="D8" s="133"/>
      <c r="E8" s="133"/>
      <c r="F8" s="133"/>
      <c r="G8" s="133"/>
      <c r="H8" s="134"/>
      <c r="I8" s="104" t="s">
        <v>64</v>
      </c>
      <c r="J8" s="95"/>
      <c r="K8" s="11" t="s">
        <v>65</v>
      </c>
      <c r="L8" s="19" t="s">
        <v>66</v>
      </c>
      <c r="M8" s="19" t="s">
        <v>67</v>
      </c>
      <c r="N8" s="20" t="s">
        <v>59</v>
      </c>
      <c r="O8" s="7" t="s">
        <v>68</v>
      </c>
      <c r="P8" s="104"/>
      <c r="Q8" s="105" t="s">
        <v>69</v>
      </c>
      <c r="R8" s="105" t="s">
        <v>59</v>
      </c>
      <c r="S8" s="131"/>
    </row>
    <row r="9" spans="1:19" ht="18" customHeight="1" x14ac:dyDescent="0.4">
      <c r="A9" s="16"/>
      <c r="B9" s="132"/>
      <c r="C9" s="133"/>
      <c r="D9" s="133"/>
      <c r="E9" s="133"/>
      <c r="F9" s="133"/>
      <c r="G9" s="133"/>
      <c r="H9" s="134"/>
      <c r="I9" s="106" t="s">
        <v>70</v>
      </c>
      <c r="J9" s="97"/>
      <c r="K9" s="21" t="s">
        <v>71</v>
      </c>
      <c r="L9" s="22" t="s">
        <v>72</v>
      </c>
      <c r="M9" s="22" t="s">
        <v>73</v>
      </c>
      <c r="N9" s="23" t="s">
        <v>74</v>
      </c>
      <c r="O9" s="8" t="s">
        <v>75</v>
      </c>
      <c r="P9" s="106"/>
      <c r="Q9" s="107"/>
      <c r="R9" s="107" t="s">
        <v>76</v>
      </c>
      <c r="S9" s="135"/>
    </row>
    <row r="10" spans="1:19" ht="18" customHeight="1" x14ac:dyDescent="0.4">
      <c r="A10" s="16"/>
      <c r="B10" s="132" t="s">
        <v>77</v>
      </c>
      <c r="C10" s="133"/>
      <c r="D10" s="133"/>
      <c r="E10" s="133"/>
      <c r="F10" s="133"/>
      <c r="G10" s="133"/>
      <c r="H10" s="134"/>
      <c r="I10" s="104" t="s">
        <v>78</v>
      </c>
      <c r="J10" s="95"/>
      <c r="K10" s="104" t="s">
        <v>79</v>
      </c>
      <c r="L10" s="105"/>
      <c r="M10" s="105"/>
      <c r="N10" s="136"/>
      <c r="O10" s="138" t="s">
        <v>80</v>
      </c>
      <c r="P10" s="105"/>
      <c r="Q10" s="105"/>
      <c r="R10" s="105"/>
      <c r="S10" s="131"/>
    </row>
    <row r="11" spans="1:19" ht="18" customHeight="1" x14ac:dyDescent="0.4">
      <c r="A11" s="16"/>
      <c r="B11" s="132" t="s">
        <v>81</v>
      </c>
      <c r="C11" s="133"/>
      <c r="D11" s="133"/>
      <c r="E11" s="133"/>
      <c r="F11" s="133"/>
      <c r="G11" s="133"/>
      <c r="H11" s="134"/>
      <c r="I11" s="106" t="s">
        <v>82</v>
      </c>
      <c r="J11" s="97"/>
      <c r="K11" s="106"/>
      <c r="L11" s="107"/>
      <c r="M11" s="107"/>
      <c r="N11" s="137"/>
      <c r="O11" s="139"/>
      <c r="P11" s="107"/>
      <c r="Q11" s="107"/>
      <c r="R11" s="107"/>
      <c r="S11" s="135"/>
    </row>
    <row r="12" spans="1:19" ht="18" customHeight="1" x14ac:dyDescent="0.4">
      <c r="A12" s="16" t="s">
        <v>55</v>
      </c>
      <c r="B12" s="132" t="s">
        <v>83</v>
      </c>
      <c r="C12" s="133"/>
      <c r="D12" s="133"/>
      <c r="E12" s="133"/>
      <c r="F12" s="133"/>
      <c r="G12" s="133"/>
      <c r="H12" s="134"/>
      <c r="I12" s="104" t="s">
        <v>84</v>
      </c>
      <c r="J12" s="95"/>
      <c r="K12" s="140" t="s">
        <v>85</v>
      </c>
      <c r="L12" s="141"/>
      <c r="M12" s="141"/>
      <c r="N12" s="141"/>
      <c r="O12" s="141"/>
      <c r="P12" s="141"/>
      <c r="Q12" s="141"/>
      <c r="R12" s="141"/>
      <c r="S12" s="142"/>
    </row>
    <row r="13" spans="1:19" ht="18" customHeight="1" x14ac:dyDescent="0.4">
      <c r="A13" s="16"/>
      <c r="B13" s="132"/>
      <c r="C13" s="133"/>
      <c r="D13" s="133"/>
      <c r="E13" s="133"/>
      <c r="F13" s="133"/>
      <c r="G13" s="133"/>
      <c r="H13" s="134"/>
      <c r="I13" s="149" t="s">
        <v>86</v>
      </c>
      <c r="J13" s="150"/>
      <c r="K13" s="143"/>
      <c r="L13" s="144"/>
      <c r="M13" s="144"/>
      <c r="N13" s="144"/>
      <c r="O13" s="144"/>
      <c r="P13" s="144"/>
      <c r="Q13" s="144"/>
      <c r="R13" s="144"/>
      <c r="S13" s="145"/>
    </row>
    <row r="14" spans="1:19" ht="18" customHeight="1" x14ac:dyDescent="0.4">
      <c r="A14" s="16"/>
      <c r="B14" s="132"/>
      <c r="C14" s="133"/>
      <c r="D14" s="133"/>
      <c r="E14" s="133"/>
      <c r="F14" s="133"/>
      <c r="G14" s="133"/>
      <c r="H14" s="134"/>
      <c r="I14" s="149" t="s">
        <v>87</v>
      </c>
      <c r="J14" s="150"/>
      <c r="K14" s="143"/>
      <c r="L14" s="144"/>
      <c r="M14" s="144"/>
      <c r="N14" s="144"/>
      <c r="O14" s="144"/>
      <c r="P14" s="144"/>
      <c r="Q14" s="144"/>
      <c r="R14" s="144"/>
      <c r="S14" s="145"/>
    </row>
    <row r="15" spans="1:19" ht="18" customHeight="1" x14ac:dyDescent="0.4">
      <c r="A15" s="16"/>
      <c r="B15" s="132"/>
      <c r="C15" s="133"/>
      <c r="D15" s="133"/>
      <c r="E15" s="133"/>
      <c r="F15" s="133"/>
      <c r="G15" s="133"/>
      <c r="H15" s="134"/>
      <c r="I15" s="149" t="s">
        <v>88</v>
      </c>
      <c r="J15" s="150"/>
      <c r="K15" s="143"/>
      <c r="L15" s="144"/>
      <c r="M15" s="144"/>
      <c r="N15" s="144"/>
      <c r="O15" s="144"/>
      <c r="P15" s="144"/>
      <c r="Q15" s="144"/>
      <c r="R15" s="144"/>
      <c r="S15" s="145"/>
    </row>
    <row r="16" spans="1:19" ht="18" customHeight="1" x14ac:dyDescent="0.4">
      <c r="A16" s="16" t="s">
        <v>89</v>
      </c>
      <c r="B16" s="132"/>
      <c r="C16" s="133"/>
      <c r="D16" s="133"/>
      <c r="E16" s="133"/>
      <c r="F16" s="133"/>
      <c r="G16" s="133"/>
      <c r="H16" s="134"/>
      <c r="I16" s="12"/>
      <c r="J16" s="13"/>
      <c r="K16" s="146"/>
      <c r="L16" s="147"/>
      <c r="M16" s="147"/>
      <c r="N16" s="147"/>
      <c r="O16" s="147"/>
      <c r="P16" s="147"/>
      <c r="Q16" s="147"/>
      <c r="R16" s="147"/>
      <c r="S16" s="148"/>
    </row>
    <row r="17" spans="1:22" ht="18" customHeight="1" x14ac:dyDescent="0.4">
      <c r="A17" s="16"/>
      <c r="B17" s="132"/>
      <c r="C17" s="133"/>
      <c r="D17" s="133"/>
      <c r="E17" s="133"/>
      <c r="F17" s="133"/>
      <c r="G17" s="133"/>
      <c r="H17" s="134"/>
      <c r="I17" s="11" t="s">
        <v>90</v>
      </c>
      <c r="J17" s="10"/>
      <c r="K17" s="151" t="s">
        <v>91</v>
      </c>
      <c r="L17" s="152"/>
      <c r="M17" s="152"/>
      <c r="N17" s="152"/>
      <c r="O17" s="152"/>
      <c r="P17" s="152"/>
      <c r="Q17" s="152"/>
      <c r="R17" s="152"/>
      <c r="S17" s="153"/>
    </row>
    <row r="18" spans="1:22" ht="18" customHeight="1" x14ac:dyDescent="0.4">
      <c r="A18" s="16"/>
      <c r="B18" s="132"/>
      <c r="C18" s="133"/>
      <c r="D18" s="133"/>
      <c r="E18" s="133"/>
      <c r="F18" s="133"/>
      <c r="G18" s="133"/>
      <c r="H18" s="134"/>
      <c r="I18" s="24"/>
      <c r="J18" s="25"/>
      <c r="K18" s="154" t="s">
        <v>92</v>
      </c>
      <c r="L18" s="155"/>
      <c r="M18" s="155"/>
      <c r="N18" s="155"/>
      <c r="O18" s="155"/>
      <c r="P18" s="155"/>
      <c r="Q18" s="155"/>
      <c r="R18" s="155"/>
      <c r="S18" s="156"/>
      <c r="V18" s="26"/>
    </row>
    <row r="19" spans="1:22" ht="18" customHeight="1" x14ac:dyDescent="0.4">
      <c r="A19" s="16"/>
      <c r="B19" s="132"/>
      <c r="C19" s="133"/>
      <c r="D19" s="133"/>
      <c r="E19" s="133"/>
      <c r="F19" s="133"/>
      <c r="G19" s="133"/>
      <c r="H19" s="134"/>
      <c r="I19" s="24" t="s">
        <v>93</v>
      </c>
      <c r="J19" s="25"/>
      <c r="K19" s="17" t="s">
        <v>94</v>
      </c>
      <c r="L19" s="18"/>
      <c r="M19" s="18"/>
      <c r="N19" s="18"/>
      <c r="O19" s="18"/>
      <c r="P19" s="18"/>
      <c r="Q19" s="18"/>
      <c r="R19" s="18"/>
      <c r="S19" s="27"/>
    </row>
    <row r="20" spans="1:22" ht="18" customHeight="1" x14ac:dyDescent="0.4">
      <c r="A20" s="16" t="s">
        <v>95</v>
      </c>
      <c r="B20" s="132"/>
      <c r="C20" s="133"/>
      <c r="D20" s="133"/>
      <c r="E20" s="133"/>
      <c r="F20" s="133"/>
      <c r="G20" s="133"/>
      <c r="H20" s="134"/>
      <c r="I20" s="24"/>
      <c r="J20" s="25"/>
      <c r="K20" s="28" t="s">
        <v>96</v>
      </c>
      <c r="L20" s="18"/>
      <c r="M20" s="18"/>
      <c r="N20" s="18"/>
      <c r="O20" s="18"/>
      <c r="P20" s="18"/>
      <c r="Q20" s="18"/>
      <c r="R20" s="18"/>
      <c r="S20" s="27"/>
    </row>
    <row r="21" spans="1:22" ht="18" customHeight="1" x14ac:dyDescent="0.4">
      <c r="A21" s="16"/>
      <c r="B21" s="132"/>
      <c r="C21" s="133"/>
      <c r="D21" s="133"/>
      <c r="E21" s="133"/>
      <c r="F21" s="133"/>
      <c r="G21" s="133"/>
      <c r="H21" s="134"/>
      <c r="I21" s="24" t="s">
        <v>97</v>
      </c>
      <c r="J21" s="25"/>
      <c r="K21" s="17"/>
      <c r="L21" s="18"/>
      <c r="M21" s="18"/>
      <c r="N21" s="18"/>
      <c r="O21" s="18"/>
      <c r="P21" s="18"/>
      <c r="Q21" s="18"/>
      <c r="R21" s="18"/>
      <c r="S21" s="27"/>
    </row>
    <row r="22" spans="1:22" ht="18" customHeight="1" x14ac:dyDescent="0.4">
      <c r="A22" s="16"/>
      <c r="B22" s="132"/>
      <c r="C22" s="133"/>
      <c r="D22" s="133"/>
      <c r="E22" s="133"/>
      <c r="F22" s="133"/>
      <c r="G22" s="133"/>
      <c r="H22" s="134"/>
      <c r="I22" s="24"/>
      <c r="J22" s="25"/>
      <c r="K22" s="17"/>
      <c r="L22" s="18"/>
      <c r="M22" s="18"/>
      <c r="N22" s="18"/>
      <c r="O22" s="18"/>
      <c r="P22" s="18"/>
      <c r="Q22" s="18"/>
      <c r="R22" s="18"/>
      <c r="S22" s="27"/>
    </row>
    <row r="23" spans="1:22" ht="18" customHeight="1" thickBot="1" x14ac:dyDescent="0.45">
      <c r="A23" s="16"/>
      <c r="B23" s="167"/>
      <c r="C23" s="168"/>
      <c r="D23" s="168"/>
      <c r="E23" s="168"/>
      <c r="F23" s="168"/>
      <c r="G23" s="168"/>
      <c r="H23" s="169"/>
      <c r="I23" s="24" t="s">
        <v>98</v>
      </c>
      <c r="J23" s="25"/>
      <c r="K23" s="29"/>
      <c r="L23" s="30"/>
      <c r="M23" s="30"/>
      <c r="N23" s="30"/>
      <c r="O23" s="30"/>
      <c r="P23" s="30"/>
      <c r="Q23" s="30"/>
      <c r="R23" s="30"/>
      <c r="S23" s="31"/>
    </row>
    <row r="24" spans="1:22" ht="18" customHeight="1" thickBot="1" x14ac:dyDescent="0.45">
      <c r="A24" s="32"/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</row>
    <row r="25" spans="1:22" ht="18" customHeight="1" x14ac:dyDescent="0.4">
      <c r="A25" s="170"/>
      <c r="B25" s="171"/>
      <c r="C25" s="124"/>
      <c r="D25" s="123" t="s">
        <v>99</v>
      </c>
      <c r="E25" s="171"/>
      <c r="F25" s="171"/>
      <c r="G25" s="171"/>
      <c r="H25" s="124"/>
      <c r="I25" s="123" t="s">
        <v>100</v>
      </c>
      <c r="J25" s="171"/>
      <c r="K25" s="171"/>
      <c r="L25" s="171"/>
      <c r="M25" s="171"/>
      <c r="N25" s="124"/>
      <c r="O25" s="123" t="s">
        <v>101</v>
      </c>
      <c r="P25" s="171"/>
      <c r="Q25" s="171"/>
      <c r="R25" s="171"/>
      <c r="S25" s="172"/>
    </row>
    <row r="26" spans="1:22" ht="21" customHeight="1" x14ac:dyDescent="0.4">
      <c r="A26" s="157" t="s">
        <v>102</v>
      </c>
      <c r="B26" s="158"/>
      <c r="C26" s="159"/>
      <c r="D26" s="160"/>
      <c r="E26" s="161"/>
      <c r="F26" s="161"/>
      <c r="G26" s="161"/>
      <c r="H26" s="162"/>
      <c r="I26" s="163"/>
      <c r="J26" s="164"/>
      <c r="K26" s="164"/>
      <c r="L26" s="164"/>
      <c r="M26" s="164"/>
      <c r="N26" s="165"/>
      <c r="O26" s="163"/>
      <c r="P26" s="164"/>
      <c r="Q26" s="164"/>
      <c r="R26" s="164"/>
      <c r="S26" s="166"/>
    </row>
    <row r="27" spans="1:22" ht="21" customHeight="1" x14ac:dyDescent="0.4">
      <c r="A27" s="157" t="s">
        <v>103</v>
      </c>
      <c r="B27" s="158"/>
      <c r="C27" s="159"/>
      <c r="D27" s="160"/>
      <c r="E27" s="161"/>
      <c r="F27" s="161"/>
      <c r="G27" s="161"/>
      <c r="H27" s="162"/>
      <c r="I27" s="163"/>
      <c r="J27" s="164"/>
      <c r="K27" s="164"/>
      <c r="L27" s="164"/>
      <c r="M27" s="164"/>
      <c r="N27" s="165"/>
      <c r="O27" s="163"/>
      <c r="P27" s="164"/>
      <c r="Q27" s="164"/>
      <c r="R27" s="164"/>
      <c r="S27" s="166"/>
    </row>
    <row r="28" spans="1:22" ht="21" customHeight="1" x14ac:dyDescent="0.4">
      <c r="A28" s="157" t="s">
        <v>104</v>
      </c>
      <c r="B28" s="158"/>
      <c r="C28" s="159"/>
      <c r="D28" s="160"/>
      <c r="E28" s="161"/>
      <c r="F28" s="161"/>
      <c r="G28" s="161"/>
      <c r="H28" s="162"/>
      <c r="I28" s="163"/>
      <c r="J28" s="164"/>
      <c r="K28" s="164"/>
      <c r="L28" s="164"/>
      <c r="M28" s="164"/>
      <c r="N28" s="165"/>
      <c r="O28" s="163"/>
      <c r="P28" s="164"/>
      <c r="Q28" s="164"/>
      <c r="R28" s="164"/>
      <c r="S28" s="166"/>
    </row>
    <row r="29" spans="1:22" ht="18" customHeight="1" thickBot="1" x14ac:dyDescent="0.45">
      <c r="A29" s="173"/>
      <c r="B29" s="174"/>
      <c r="C29" s="175"/>
      <c r="D29" s="176"/>
      <c r="E29" s="177"/>
      <c r="F29" s="177"/>
      <c r="G29" s="177"/>
      <c r="H29" s="178"/>
      <c r="I29" s="176"/>
      <c r="J29" s="177"/>
      <c r="K29" s="177"/>
      <c r="L29" s="177"/>
      <c r="M29" s="177"/>
      <c r="N29" s="178"/>
      <c r="O29" s="176"/>
      <c r="P29" s="177"/>
      <c r="Q29" s="177"/>
      <c r="R29" s="177"/>
      <c r="S29" s="179"/>
    </row>
  </sheetData>
  <mergeCells count="76">
    <mergeCell ref="A28:C28"/>
    <mergeCell ref="D28:H28"/>
    <mergeCell ref="I28:N28"/>
    <mergeCell ref="O28:S28"/>
    <mergeCell ref="A29:C29"/>
    <mergeCell ref="D29:H29"/>
    <mergeCell ref="I29:N29"/>
    <mergeCell ref="O29:S29"/>
    <mergeCell ref="A27:C27"/>
    <mergeCell ref="D27:H27"/>
    <mergeCell ref="I27:N27"/>
    <mergeCell ref="O27:S27"/>
    <mergeCell ref="B21:H21"/>
    <mergeCell ref="B22:H22"/>
    <mergeCell ref="B23:H23"/>
    <mergeCell ref="A25:C25"/>
    <mergeCell ref="D25:H25"/>
    <mergeCell ref="I25:N25"/>
    <mergeCell ref="O25:S25"/>
    <mergeCell ref="A26:C26"/>
    <mergeCell ref="D26:H26"/>
    <mergeCell ref="I26:N26"/>
    <mergeCell ref="O26:S26"/>
    <mergeCell ref="B20:H20"/>
    <mergeCell ref="B12:H12"/>
    <mergeCell ref="I12:J12"/>
    <mergeCell ref="K12:S16"/>
    <mergeCell ref="B13:H13"/>
    <mergeCell ref="I13:J13"/>
    <mergeCell ref="B14:H14"/>
    <mergeCell ref="I14:J14"/>
    <mergeCell ref="B15:H15"/>
    <mergeCell ref="I15:J15"/>
    <mergeCell ref="B16:H16"/>
    <mergeCell ref="B17:H17"/>
    <mergeCell ref="K17:S17"/>
    <mergeCell ref="B18:H18"/>
    <mergeCell ref="K18:S18"/>
    <mergeCell ref="B19:H19"/>
    <mergeCell ref="B10:H10"/>
    <mergeCell ref="I10:J10"/>
    <mergeCell ref="K10:N11"/>
    <mergeCell ref="O10:S11"/>
    <mergeCell ref="B11:H11"/>
    <mergeCell ref="I11:J11"/>
    <mergeCell ref="B8:H8"/>
    <mergeCell ref="I8:J8"/>
    <mergeCell ref="P8:P9"/>
    <mergeCell ref="Q8:Q9"/>
    <mergeCell ref="R8:S8"/>
    <mergeCell ref="B9:H9"/>
    <mergeCell ref="I9:J9"/>
    <mergeCell ref="R9:S9"/>
    <mergeCell ref="B6:H6"/>
    <mergeCell ref="K6:N7"/>
    <mergeCell ref="P6:P7"/>
    <mergeCell ref="Q6:Q7"/>
    <mergeCell ref="R6:S6"/>
    <mergeCell ref="B7:H7"/>
    <mergeCell ref="I7:J7"/>
    <mergeCell ref="R7:S7"/>
    <mergeCell ref="R2:R3"/>
    <mergeCell ref="S2:S3"/>
    <mergeCell ref="A4:B5"/>
    <mergeCell ref="C4:H5"/>
    <mergeCell ref="K4:O5"/>
    <mergeCell ref="P4:Q5"/>
    <mergeCell ref="R4:S4"/>
    <mergeCell ref="A1:F3"/>
    <mergeCell ref="P1:Q1"/>
    <mergeCell ref="H2:K3"/>
    <mergeCell ref="L2:L3"/>
    <mergeCell ref="M2:M3"/>
    <mergeCell ref="N2:N3"/>
    <mergeCell ref="O2:O3"/>
    <mergeCell ref="P2:Q3"/>
  </mergeCells>
  <phoneticPr fontId="1"/>
  <pageMargins left="0.39370078740157483" right="0.39370078740157483" top="0.78740157480314965" bottom="0.59055118110236227" header="0.51181102362204722" footer="0.51181102362204722"/>
  <pageSetup paperSize="9" scale="9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2"/>
  <sheetViews>
    <sheetView showZeros="0" view="pageBreakPreview" zoomScaleNormal="100" zoomScaleSheetLayoutView="100" workbookViewId="0">
      <selection activeCell="H21" sqref="H21"/>
    </sheetView>
  </sheetViews>
  <sheetFormatPr defaultRowHeight="13.5" x14ac:dyDescent="0.15"/>
  <cols>
    <col min="1" max="1" width="4" style="33" customWidth="1"/>
    <col min="2" max="2" width="20.125" style="46" bestFit="1" customWidth="1"/>
    <col min="3" max="3" width="56.625" style="47" customWidth="1"/>
    <col min="4" max="4" width="4.5" style="33" customWidth="1"/>
    <col min="5" max="5" width="4.5" style="48" customWidth="1"/>
    <col min="6" max="6" width="12.125" style="49" customWidth="1"/>
    <col min="7" max="7" width="12.125" style="50" customWidth="1"/>
    <col min="8" max="8" width="16.125" style="33" bestFit="1" customWidth="1"/>
    <col min="9" max="9" width="12.25" style="33" customWidth="1"/>
    <col min="10" max="10" width="2.5" style="33" customWidth="1"/>
    <col min="11" max="16384" width="9" style="33"/>
  </cols>
  <sheetData>
    <row r="1" spans="1:11" ht="31.5" customHeight="1" x14ac:dyDescent="0.15">
      <c r="A1" s="180" t="s">
        <v>30</v>
      </c>
      <c r="B1" s="180"/>
      <c r="C1" s="180"/>
      <c r="D1" s="180"/>
      <c r="E1" s="180"/>
      <c r="F1" s="180"/>
      <c r="G1" s="180"/>
      <c r="H1" s="180"/>
    </row>
    <row r="2" spans="1:11" s="39" customFormat="1" ht="27" customHeight="1" x14ac:dyDescent="0.15">
      <c r="A2" s="34"/>
      <c r="B2" s="35" t="s">
        <v>15</v>
      </c>
      <c r="C2" s="35" t="s">
        <v>105</v>
      </c>
      <c r="D2" s="36" t="s">
        <v>0</v>
      </c>
      <c r="E2" s="36" t="s">
        <v>1</v>
      </c>
      <c r="F2" s="37" t="s">
        <v>16</v>
      </c>
      <c r="G2" s="37" t="s">
        <v>17</v>
      </c>
      <c r="H2" s="38" t="s">
        <v>18</v>
      </c>
    </row>
    <row r="3" spans="1:11" s="47" customFormat="1" ht="50.1" customHeight="1" x14ac:dyDescent="0.15">
      <c r="A3" s="53">
        <v>1</v>
      </c>
      <c r="B3" s="40" t="s">
        <v>5</v>
      </c>
      <c r="C3" s="41" t="s">
        <v>126</v>
      </c>
      <c r="D3" s="54">
        <v>1</v>
      </c>
      <c r="E3" s="55" t="s">
        <v>3</v>
      </c>
      <c r="F3" s="56"/>
      <c r="G3" s="57"/>
      <c r="H3" s="58" t="s">
        <v>2</v>
      </c>
      <c r="I3" s="59"/>
      <c r="K3" s="60"/>
    </row>
    <row r="4" spans="1:11" s="47" customFormat="1" ht="50.1" customHeight="1" x14ac:dyDescent="0.15">
      <c r="A4" s="53">
        <v>2</v>
      </c>
      <c r="B4" s="40" t="s">
        <v>111</v>
      </c>
      <c r="C4" s="41" t="s">
        <v>114</v>
      </c>
      <c r="D4" s="54">
        <v>3</v>
      </c>
      <c r="E4" s="55" t="s">
        <v>3</v>
      </c>
      <c r="F4" s="56"/>
      <c r="G4" s="57"/>
      <c r="H4" s="61" t="s">
        <v>14</v>
      </c>
      <c r="I4" s="59"/>
      <c r="K4" s="60"/>
    </row>
    <row r="5" spans="1:11" s="47" customFormat="1" ht="50.1" customHeight="1" x14ac:dyDescent="0.15">
      <c r="A5" s="53">
        <v>3</v>
      </c>
      <c r="B5" s="40" t="s">
        <v>110</v>
      </c>
      <c r="C5" s="41" t="s">
        <v>112</v>
      </c>
      <c r="D5" s="54">
        <v>1</v>
      </c>
      <c r="E5" s="55" t="s">
        <v>13</v>
      </c>
      <c r="F5" s="56"/>
      <c r="G5" s="57"/>
      <c r="H5" s="61" t="s">
        <v>27</v>
      </c>
      <c r="I5" s="59"/>
      <c r="K5" s="60"/>
    </row>
    <row r="6" spans="1:11" s="47" customFormat="1" ht="50.1" customHeight="1" x14ac:dyDescent="0.15">
      <c r="A6" s="53">
        <v>4</v>
      </c>
      <c r="B6" s="40" t="s">
        <v>118</v>
      </c>
      <c r="C6" s="41" t="s">
        <v>115</v>
      </c>
      <c r="D6" s="54">
        <v>1</v>
      </c>
      <c r="E6" s="55" t="s">
        <v>3</v>
      </c>
      <c r="F6" s="56"/>
      <c r="G6" s="57"/>
      <c r="H6" s="61" t="s">
        <v>27</v>
      </c>
      <c r="I6" s="59"/>
      <c r="K6" s="60"/>
    </row>
    <row r="7" spans="1:11" s="47" customFormat="1" ht="60" customHeight="1" x14ac:dyDescent="0.15">
      <c r="A7" s="53">
        <v>5</v>
      </c>
      <c r="B7" s="40" t="s">
        <v>24</v>
      </c>
      <c r="C7" s="41" t="s">
        <v>113</v>
      </c>
      <c r="D7" s="54">
        <v>1</v>
      </c>
      <c r="E7" s="55" t="s">
        <v>3</v>
      </c>
      <c r="F7" s="56"/>
      <c r="G7" s="57"/>
      <c r="H7" s="61" t="s">
        <v>27</v>
      </c>
      <c r="I7" s="59"/>
      <c r="K7" s="60"/>
    </row>
    <row r="8" spans="1:11" s="47" customFormat="1" ht="60" customHeight="1" x14ac:dyDescent="0.15">
      <c r="A8" s="53">
        <v>6</v>
      </c>
      <c r="B8" s="40" t="s">
        <v>4</v>
      </c>
      <c r="C8" s="41" t="s">
        <v>119</v>
      </c>
      <c r="D8" s="54">
        <v>3</v>
      </c>
      <c r="E8" s="55" t="s">
        <v>6</v>
      </c>
      <c r="F8" s="56"/>
      <c r="G8" s="57"/>
      <c r="H8" s="61" t="s">
        <v>27</v>
      </c>
      <c r="I8" s="59"/>
      <c r="K8" s="60"/>
    </row>
    <row r="9" spans="1:11" s="47" customFormat="1" ht="50.1" customHeight="1" x14ac:dyDescent="0.15">
      <c r="A9" s="62">
        <v>7</v>
      </c>
      <c r="B9" s="44" t="s">
        <v>25</v>
      </c>
      <c r="C9" s="45" t="s">
        <v>120</v>
      </c>
      <c r="D9" s="63">
        <v>2</v>
      </c>
      <c r="E9" s="64" t="s">
        <v>124</v>
      </c>
      <c r="F9" s="65"/>
      <c r="G9" s="65"/>
      <c r="H9" s="66" t="s">
        <v>27</v>
      </c>
      <c r="I9" s="59"/>
      <c r="K9" s="60"/>
    </row>
    <row r="10" spans="1:11" s="47" customFormat="1" ht="50.1" customHeight="1" x14ac:dyDescent="0.15">
      <c r="A10" s="62">
        <v>8</v>
      </c>
      <c r="B10" s="44" t="s">
        <v>25</v>
      </c>
      <c r="C10" s="45" t="s">
        <v>106</v>
      </c>
      <c r="D10" s="63">
        <v>6</v>
      </c>
      <c r="E10" s="64" t="s">
        <v>124</v>
      </c>
      <c r="F10" s="65"/>
      <c r="G10" s="65"/>
      <c r="H10" s="66" t="s">
        <v>27</v>
      </c>
      <c r="I10" s="59"/>
      <c r="K10" s="60"/>
    </row>
    <row r="11" spans="1:11" s="47" customFormat="1" ht="60" customHeight="1" x14ac:dyDescent="0.15">
      <c r="A11" s="62">
        <v>9</v>
      </c>
      <c r="B11" s="44" t="s">
        <v>4</v>
      </c>
      <c r="C11" s="45" t="s">
        <v>130</v>
      </c>
      <c r="D11" s="63">
        <v>37</v>
      </c>
      <c r="E11" s="64" t="s">
        <v>6</v>
      </c>
      <c r="F11" s="65"/>
      <c r="G11" s="65"/>
      <c r="H11" s="66" t="s">
        <v>27</v>
      </c>
      <c r="I11" s="59"/>
      <c r="K11" s="60"/>
    </row>
    <row r="12" spans="1:11" s="47" customFormat="1" ht="50.1" customHeight="1" x14ac:dyDescent="0.15">
      <c r="A12" s="53">
        <v>10</v>
      </c>
      <c r="B12" s="40" t="s">
        <v>5</v>
      </c>
      <c r="C12" s="41" t="s">
        <v>127</v>
      </c>
      <c r="D12" s="54">
        <v>1</v>
      </c>
      <c r="E12" s="55" t="s">
        <v>3</v>
      </c>
      <c r="F12" s="56"/>
      <c r="G12" s="57"/>
      <c r="H12" s="61" t="s">
        <v>27</v>
      </c>
      <c r="I12" s="59"/>
      <c r="K12" s="60"/>
    </row>
    <row r="13" spans="1:11" s="47" customFormat="1" ht="60" customHeight="1" x14ac:dyDescent="0.15">
      <c r="A13" s="53">
        <v>11</v>
      </c>
      <c r="B13" s="40" t="s">
        <v>26</v>
      </c>
      <c r="C13" s="41" t="s">
        <v>121</v>
      </c>
      <c r="D13" s="54">
        <v>1</v>
      </c>
      <c r="E13" s="55" t="s">
        <v>125</v>
      </c>
      <c r="F13" s="56"/>
      <c r="G13" s="57"/>
      <c r="H13" s="61" t="s">
        <v>27</v>
      </c>
      <c r="I13" s="59"/>
      <c r="K13" s="60"/>
    </row>
    <row r="14" spans="1:11" s="47" customFormat="1" ht="50.1" customHeight="1" x14ac:dyDescent="0.15">
      <c r="A14" s="62">
        <v>12</v>
      </c>
      <c r="B14" s="44" t="s">
        <v>7</v>
      </c>
      <c r="C14" s="45" t="s">
        <v>116</v>
      </c>
      <c r="D14" s="63">
        <v>1</v>
      </c>
      <c r="E14" s="64" t="s">
        <v>6</v>
      </c>
      <c r="F14" s="65"/>
      <c r="G14" s="65"/>
      <c r="H14" s="66" t="s">
        <v>28</v>
      </c>
      <c r="I14" s="59"/>
      <c r="K14" s="60"/>
    </row>
    <row r="15" spans="1:11" s="47" customFormat="1" ht="50.1" customHeight="1" x14ac:dyDescent="0.15">
      <c r="A15" s="53">
        <v>13</v>
      </c>
      <c r="B15" s="40" t="s">
        <v>8</v>
      </c>
      <c r="C15" s="41" t="s">
        <v>117</v>
      </c>
      <c r="D15" s="54">
        <v>6</v>
      </c>
      <c r="E15" s="55" t="s">
        <v>9</v>
      </c>
      <c r="F15" s="56"/>
      <c r="G15" s="57"/>
      <c r="H15" s="61" t="s">
        <v>28</v>
      </c>
      <c r="I15" s="59"/>
      <c r="K15" s="60"/>
    </row>
    <row r="16" spans="1:11" s="47" customFormat="1" ht="62.25" customHeight="1" x14ac:dyDescent="0.15">
      <c r="A16" s="53">
        <v>14</v>
      </c>
      <c r="B16" s="40" t="s">
        <v>10</v>
      </c>
      <c r="C16" s="41" t="s">
        <v>128</v>
      </c>
      <c r="D16" s="54">
        <v>2</v>
      </c>
      <c r="E16" s="55" t="s">
        <v>3</v>
      </c>
      <c r="F16" s="56"/>
      <c r="G16" s="57"/>
      <c r="H16" s="67" t="s">
        <v>28</v>
      </c>
      <c r="I16" s="59"/>
      <c r="K16" s="60"/>
    </row>
    <row r="17" spans="1:11" s="47" customFormat="1" ht="65.099999999999994" customHeight="1" x14ac:dyDescent="0.15">
      <c r="A17" s="53">
        <v>15</v>
      </c>
      <c r="B17" s="40" t="s">
        <v>11</v>
      </c>
      <c r="C17" s="41" t="s">
        <v>122</v>
      </c>
      <c r="D17" s="54">
        <v>2</v>
      </c>
      <c r="E17" s="55" t="s">
        <v>3</v>
      </c>
      <c r="F17" s="56"/>
      <c r="G17" s="56"/>
      <c r="H17" s="67" t="s">
        <v>23</v>
      </c>
      <c r="I17" s="59"/>
      <c r="K17" s="60"/>
    </row>
    <row r="18" spans="1:11" s="47" customFormat="1" ht="50.1" customHeight="1" x14ac:dyDescent="0.15">
      <c r="A18" s="53">
        <v>16</v>
      </c>
      <c r="B18" s="40" t="s">
        <v>29</v>
      </c>
      <c r="C18" s="41" t="s">
        <v>123</v>
      </c>
      <c r="D18" s="54">
        <v>1</v>
      </c>
      <c r="E18" s="55" t="s">
        <v>3</v>
      </c>
      <c r="F18" s="56"/>
      <c r="G18" s="57"/>
      <c r="H18" s="67" t="s">
        <v>27</v>
      </c>
      <c r="I18" s="59"/>
      <c r="K18" s="60"/>
    </row>
    <row r="19" spans="1:11" s="47" customFormat="1" ht="60" customHeight="1" thickBot="1" x14ac:dyDescent="0.2">
      <c r="A19" s="75">
        <v>17</v>
      </c>
      <c r="B19" s="68" t="s">
        <v>12</v>
      </c>
      <c r="C19" s="69" t="s">
        <v>129</v>
      </c>
      <c r="D19" s="70">
        <v>7</v>
      </c>
      <c r="E19" s="71" t="s">
        <v>3</v>
      </c>
      <c r="F19" s="72"/>
      <c r="G19" s="73"/>
      <c r="H19" s="74" t="s">
        <v>22</v>
      </c>
      <c r="I19" s="59"/>
      <c r="K19" s="60"/>
    </row>
    <row r="20" spans="1:11" s="47" customFormat="1" ht="30" customHeight="1" thickTop="1" x14ac:dyDescent="0.15">
      <c r="A20" s="76" t="s">
        <v>19</v>
      </c>
      <c r="B20" s="77"/>
      <c r="C20" s="77"/>
      <c r="D20" s="77"/>
      <c r="E20" s="77"/>
      <c r="F20" s="77"/>
      <c r="G20" s="78">
        <f>SUM(G3:G19)</f>
        <v>0</v>
      </c>
      <c r="H20" s="79"/>
      <c r="I20" s="59"/>
      <c r="K20" s="60"/>
    </row>
    <row r="21" spans="1:11" s="47" customFormat="1" ht="30" customHeight="1" thickBot="1" x14ac:dyDescent="0.2">
      <c r="A21" s="80" t="s">
        <v>20</v>
      </c>
      <c r="B21" s="81"/>
      <c r="C21" s="81"/>
      <c r="D21" s="81"/>
      <c r="E21" s="81"/>
      <c r="F21" s="82"/>
      <c r="G21" s="83">
        <f>G20*0.1</f>
        <v>0</v>
      </c>
      <c r="H21" s="84"/>
      <c r="I21" s="59"/>
      <c r="K21" s="60"/>
    </row>
    <row r="22" spans="1:11" s="47" customFormat="1" ht="30" customHeight="1" thickTop="1" x14ac:dyDescent="0.15">
      <c r="A22" s="85" t="s">
        <v>21</v>
      </c>
      <c r="B22" s="86"/>
      <c r="C22" s="86"/>
      <c r="D22" s="86"/>
      <c r="E22" s="86"/>
      <c r="F22" s="87"/>
      <c r="G22" s="88">
        <f>G20+G21</f>
        <v>0</v>
      </c>
      <c r="H22" s="89"/>
      <c r="I22" s="59"/>
      <c r="K22" s="60"/>
    </row>
    <row r="23" spans="1:11" ht="30.75" customHeight="1" x14ac:dyDescent="0.15">
      <c r="I23" s="42"/>
      <c r="K23" s="43"/>
    </row>
    <row r="24" spans="1:11" ht="20.25" customHeight="1" x14ac:dyDescent="0.15">
      <c r="I24" s="42"/>
      <c r="K24" s="43"/>
    </row>
    <row r="25" spans="1:11" ht="20.25" customHeight="1" x14ac:dyDescent="0.15">
      <c r="I25" s="42"/>
      <c r="K25" s="43"/>
    </row>
    <row r="26" spans="1:11" ht="20.25" customHeight="1" x14ac:dyDescent="0.15">
      <c r="I26" s="42"/>
      <c r="K26" s="43"/>
    </row>
    <row r="27" spans="1:11" ht="20.25" customHeight="1" x14ac:dyDescent="0.15">
      <c r="I27" s="42"/>
      <c r="K27" s="43"/>
    </row>
    <row r="28" spans="1:11" ht="20.25" customHeight="1" x14ac:dyDescent="0.15">
      <c r="I28" s="42"/>
      <c r="K28" s="43"/>
    </row>
    <row r="29" spans="1:11" ht="20.25" customHeight="1" x14ac:dyDescent="0.15">
      <c r="I29" s="42"/>
      <c r="K29" s="43"/>
    </row>
    <row r="30" spans="1:11" ht="20.25" customHeight="1" x14ac:dyDescent="0.15">
      <c r="I30" s="42"/>
      <c r="K30" s="43"/>
    </row>
    <row r="31" spans="1:11" ht="20.25" customHeight="1" x14ac:dyDescent="0.15">
      <c r="I31" s="42"/>
      <c r="K31" s="43"/>
    </row>
    <row r="32" spans="1:11" ht="20.25" customHeight="1" x14ac:dyDescent="0.15">
      <c r="I32" s="42"/>
      <c r="K32" s="43"/>
    </row>
    <row r="33" spans="9:11" ht="20.25" customHeight="1" x14ac:dyDescent="0.15">
      <c r="I33" s="42"/>
      <c r="K33" s="43"/>
    </row>
    <row r="34" spans="9:11" ht="20.25" customHeight="1" x14ac:dyDescent="0.15">
      <c r="I34" s="42"/>
      <c r="K34" s="43"/>
    </row>
    <row r="35" spans="9:11" ht="20.25" customHeight="1" x14ac:dyDescent="0.15">
      <c r="I35" s="42"/>
      <c r="K35" s="43"/>
    </row>
    <row r="36" spans="9:11" ht="20.25" customHeight="1" x14ac:dyDescent="0.15">
      <c r="I36" s="42"/>
      <c r="K36" s="43"/>
    </row>
    <row r="37" spans="9:11" ht="62.25" customHeight="1" x14ac:dyDescent="0.15">
      <c r="I37" s="42"/>
      <c r="K37" s="43"/>
    </row>
    <row r="38" spans="9:11" ht="62.25" customHeight="1" x14ac:dyDescent="0.15">
      <c r="I38" s="42"/>
      <c r="K38" s="43"/>
    </row>
    <row r="39" spans="9:11" ht="62.25" customHeight="1" x14ac:dyDescent="0.15">
      <c r="I39" s="42"/>
      <c r="K39" s="43"/>
    </row>
    <row r="40" spans="9:11" ht="62.25" customHeight="1" x14ac:dyDescent="0.15">
      <c r="I40" s="42"/>
      <c r="K40" s="43"/>
    </row>
    <row r="41" spans="9:11" ht="62.25" customHeight="1" x14ac:dyDescent="0.15">
      <c r="I41" s="42"/>
      <c r="K41" s="43"/>
    </row>
    <row r="42" spans="9:11" ht="50.25" customHeight="1" x14ac:dyDescent="0.15"/>
    <row r="43" spans="9:11" ht="50.25" customHeight="1" x14ac:dyDescent="0.15">
      <c r="I43" s="51"/>
    </row>
    <row r="44" spans="9:11" ht="50.25" customHeight="1" x14ac:dyDescent="0.15">
      <c r="I44" s="52"/>
    </row>
    <row r="45" spans="9:11" ht="50.25" customHeight="1" x14ac:dyDescent="0.15"/>
    <row r="46" spans="9:11" ht="50.25" customHeight="1" x14ac:dyDescent="0.15"/>
    <row r="47" spans="9:11" ht="50.25" customHeight="1" x14ac:dyDescent="0.15"/>
    <row r="48" spans="9:11" ht="50.25" customHeight="1" x14ac:dyDescent="0.15"/>
    <row r="49" ht="32.25" customHeight="1" x14ac:dyDescent="0.15"/>
    <row r="50" ht="27.75" customHeight="1" x14ac:dyDescent="0.15"/>
    <row r="51" ht="27.75" customHeight="1" x14ac:dyDescent="0.15"/>
    <row r="52" ht="27.75" customHeight="1" x14ac:dyDescent="0.15"/>
  </sheetData>
  <mergeCells count="1">
    <mergeCell ref="A1:H1"/>
  </mergeCells>
  <phoneticPr fontId="1"/>
  <pageMargins left="0.70866141732283472" right="0.31496062992125984" top="0.74803149606299213" bottom="0.55118110236220474" header="0.68" footer="0.31496062992125984"/>
  <pageSetup paperSize="9" scale="90" orientation="landscape" r:id="rId1"/>
  <rowBreaks count="1" manualBreakCount="1">
    <brk id="1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設計書</vt:lpstr>
      <vt:lpstr>内訳書(事務用品) </vt:lpstr>
      <vt:lpstr>'内訳書(事務用品) '!Print_Area</vt:lpstr>
      <vt:lpstr>'内訳書(事務用品)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宮嶋 孝幸</dc:creator>
  <cp:lastModifiedBy>村瀬 ともみ</cp:lastModifiedBy>
  <cp:lastPrinted>2025-04-23T00:52:20Z</cp:lastPrinted>
  <dcterms:created xsi:type="dcterms:W3CDTF">2024-05-01T01:18:24Z</dcterms:created>
  <dcterms:modified xsi:type="dcterms:W3CDTF">2025-04-24T07:17:25Z</dcterms:modified>
</cp:coreProperties>
</file>