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D:\原さんより受取る　指名通知（入札HP用データ）\R7\1015\0889河維第19号\"/>
    </mc:Choice>
  </mc:AlternateContent>
  <xr:revisionPtr revIDLastSave="0" documentId="13_ncr:1_{B792CDE0-C6CD-4247-B5AC-150FACDD79C9}" xr6:coauthVersionLast="47" xr6:coauthVersionMax="47" xr10:uidLastSave="{00000000-0000-0000-0000-000000000000}"/>
  <bookViews>
    <workbookView xWindow="15" yWindow="-14070" windowWidth="18255" windowHeight="10110" xr2:uid="{00000000-000D-0000-FFFF-FFFF00000000}"/>
  </bookViews>
  <sheets>
    <sheet name="集計表(左岸)Co" sheetId="7" r:id="rId1"/>
    <sheet name="埋戻しCo" sheetId="2" r:id="rId2"/>
    <sheet name="張Co" sheetId="4" r:id="rId3"/>
    <sheet name="構造物取壊し1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9" i="2" l="1"/>
  <c r="Y9" i="4"/>
  <c r="V42" i="5"/>
  <c r="V40" i="5"/>
  <c r="V38" i="5"/>
  <c r="V36" i="5"/>
  <c r="V34" i="5"/>
  <c r="V32" i="5"/>
  <c r="V7" i="2"/>
  <c r="V27" i="2"/>
  <c r="V25" i="2"/>
  <c r="V23" i="2"/>
  <c r="Y5" i="5" l="1"/>
  <c r="V41" i="2" l="1"/>
  <c r="Y41" i="2" s="1"/>
  <c r="V21" i="2"/>
  <c r="V19" i="2"/>
  <c r="V17" i="2"/>
  <c r="V33" i="2" s="1"/>
  <c r="Y33" i="2" s="1"/>
  <c r="V7" i="4"/>
  <c r="V30" i="5"/>
  <c r="V28" i="5"/>
  <c r="V26" i="5"/>
  <c r="V24" i="5"/>
  <c r="V22" i="5"/>
  <c r="V46" i="5" l="1"/>
  <c r="Y46" i="5"/>
</calcChain>
</file>

<file path=xl/sharedStrings.xml><?xml version="1.0" encoding="utf-8"?>
<sst xmlns="http://schemas.openxmlformats.org/spreadsheetml/2006/main" count="133" uniqueCount="55">
  <si>
    <t>名称</t>
    <rPh sb="0" eb="2">
      <t>メイショウ</t>
    </rPh>
    <phoneticPr fontId="2"/>
  </si>
  <si>
    <t>規格</t>
    <rPh sb="0" eb="2">
      <t>キカク</t>
    </rPh>
    <phoneticPr fontId="2"/>
  </si>
  <si>
    <t>単位</t>
    <rPh sb="0" eb="2">
      <t>タンイ</t>
    </rPh>
    <phoneticPr fontId="2"/>
  </si>
  <si>
    <t>数量</t>
    <rPh sb="0" eb="2">
      <t>スウリョウ</t>
    </rPh>
    <phoneticPr fontId="2"/>
  </si>
  <si>
    <t>摘要</t>
    <rPh sb="0" eb="2">
      <t>テキヨウ</t>
    </rPh>
    <phoneticPr fontId="2"/>
  </si>
  <si>
    <t>計算式</t>
    <rPh sb="0" eb="3">
      <t>ケイサンシキ</t>
    </rPh>
    <phoneticPr fontId="2"/>
  </si>
  <si>
    <t>×</t>
    <phoneticPr fontId="2"/>
  </si>
  <si>
    <t>=</t>
    <phoneticPr fontId="2"/>
  </si>
  <si>
    <t>㎥</t>
    <phoneticPr fontId="2"/>
  </si>
  <si>
    <t>㎡</t>
    <phoneticPr fontId="2"/>
  </si>
  <si>
    <t>箇所</t>
    <rPh sb="0" eb="2">
      <t>カショ</t>
    </rPh>
    <phoneticPr fontId="2"/>
  </si>
  <si>
    <t>土工</t>
    <rPh sb="0" eb="2">
      <t>ドコウ</t>
    </rPh>
    <phoneticPr fontId="2"/>
  </si>
  <si>
    <t>コンクリート埋戻し</t>
    <rPh sb="6" eb="8">
      <t>ウメモド</t>
    </rPh>
    <phoneticPr fontId="2"/>
  </si>
  <si>
    <t>張コンクリート</t>
    <rPh sb="0" eb="1">
      <t>ハ</t>
    </rPh>
    <phoneticPr fontId="2"/>
  </si>
  <si>
    <t>m2</t>
    <phoneticPr fontId="2"/>
  </si>
  <si>
    <t>m3</t>
    <phoneticPr fontId="2"/>
  </si>
  <si>
    <t>本</t>
    <rPh sb="0" eb="1">
      <t>ホン</t>
    </rPh>
    <phoneticPr fontId="2"/>
  </si>
  <si>
    <t>生コン</t>
    <rPh sb="0" eb="1">
      <t>ナマ</t>
    </rPh>
    <phoneticPr fontId="2"/>
  </si>
  <si>
    <t>（１８－８－２５BB)</t>
    <phoneticPr fontId="2"/>
  </si>
  <si>
    <t>土量計算書より</t>
    <rPh sb="0" eb="2">
      <t>ドリョウ</t>
    </rPh>
    <rPh sb="2" eb="5">
      <t>ケイサンショ</t>
    </rPh>
    <phoneticPr fontId="2"/>
  </si>
  <si>
    <t>型枠</t>
    <rPh sb="0" eb="2">
      <t>カタワク</t>
    </rPh>
    <phoneticPr fontId="2"/>
  </si>
  <si>
    <t>(H)</t>
    <phoneticPr fontId="2"/>
  </si>
  <si>
    <t>柵板用コンクリート杭</t>
  </si>
  <si>
    <t>切断撤去・処分</t>
    <rPh sb="0" eb="2">
      <t>セツダン</t>
    </rPh>
    <rPh sb="2" eb="4">
      <t>テッキョ</t>
    </rPh>
    <rPh sb="5" eb="7">
      <t>ショブン</t>
    </rPh>
    <phoneticPr fontId="2"/>
  </si>
  <si>
    <r>
      <t>(</t>
    </r>
    <r>
      <rPr>
        <sz val="11"/>
        <color theme="1"/>
        <rFont val="Calibri"/>
        <family val="1"/>
        <charset val="161"/>
      </rPr>
      <t>Φ</t>
    </r>
    <r>
      <rPr>
        <sz val="11"/>
        <color theme="1"/>
        <rFont val="BIZ UDP明朝 Medium"/>
        <family val="1"/>
        <charset val="128"/>
      </rPr>
      <t>)</t>
    </r>
    <phoneticPr fontId="2"/>
  </si>
  <si>
    <t>図面より</t>
    <rPh sb="0" eb="2">
      <t>ズメン</t>
    </rPh>
    <phoneticPr fontId="2"/>
  </si>
  <si>
    <t>式</t>
    <rPh sb="0" eb="1">
      <t>シキ</t>
    </rPh>
    <phoneticPr fontId="2"/>
  </si>
  <si>
    <t>伐採・除草</t>
    <rPh sb="0" eb="2">
      <t>バッサイ</t>
    </rPh>
    <rPh sb="3" eb="5">
      <t>ジョソウ</t>
    </rPh>
    <phoneticPr fontId="2"/>
  </si>
  <si>
    <t>既設コンクリート撤去</t>
    <rPh sb="0" eb="2">
      <t>キセツ</t>
    </rPh>
    <rPh sb="8" eb="10">
      <t>テッキョ</t>
    </rPh>
    <phoneticPr fontId="2"/>
  </si>
  <si>
    <t>伐木・刈草処分</t>
    <rPh sb="0" eb="2">
      <t>バツボク</t>
    </rPh>
    <rPh sb="3" eb="5">
      <t>カリクサ</t>
    </rPh>
    <rPh sb="5" eb="7">
      <t>ショブン</t>
    </rPh>
    <phoneticPr fontId="2"/>
  </si>
  <si>
    <t>立木伐採・除草</t>
    <rPh sb="0" eb="2">
      <t>タチキ</t>
    </rPh>
    <rPh sb="2" eb="4">
      <t>バッサイ</t>
    </rPh>
    <rPh sb="5" eb="7">
      <t>ジョソウ</t>
    </rPh>
    <phoneticPr fontId="2"/>
  </si>
  <si>
    <t>土砂人力掘削</t>
    <rPh sb="0" eb="2">
      <t>ドシャ</t>
    </rPh>
    <rPh sb="2" eb="4">
      <t>ジンリキ</t>
    </rPh>
    <rPh sb="4" eb="6">
      <t>クッサク</t>
    </rPh>
    <phoneticPr fontId="2"/>
  </si>
  <si>
    <t>残土処理（積込・運搬・処分）人力含む</t>
    <rPh sb="0" eb="2">
      <t>ザンド</t>
    </rPh>
    <rPh sb="2" eb="4">
      <t>ショリ</t>
    </rPh>
    <rPh sb="5" eb="7">
      <t>ツミコミ</t>
    </rPh>
    <rPh sb="8" eb="10">
      <t>ウンパン</t>
    </rPh>
    <rPh sb="11" eb="13">
      <t>ショブン</t>
    </rPh>
    <rPh sb="14" eb="16">
      <t>ジンリキ</t>
    </rPh>
    <rPh sb="16" eb="17">
      <t>フク</t>
    </rPh>
    <phoneticPr fontId="2"/>
  </si>
  <si>
    <t>18-8-25BB</t>
    <phoneticPr fontId="2"/>
  </si>
  <si>
    <r>
      <t xml:space="preserve">コンクリート埋戻し　　計算書      </t>
    </r>
    <r>
      <rPr>
        <sz val="11"/>
        <color theme="1"/>
        <rFont val="BIZ UDP明朝 Medium"/>
        <family val="1"/>
        <charset val="128"/>
      </rPr>
      <t xml:space="preserve"> 1式当り</t>
    </r>
    <rPh sb="6" eb="8">
      <t>ウメモド</t>
    </rPh>
    <rPh sb="11" eb="14">
      <t>ケイサンショ</t>
    </rPh>
    <rPh sb="22" eb="23">
      <t>シキ</t>
    </rPh>
    <rPh sb="23" eb="24">
      <t>アタ</t>
    </rPh>
    <phoneticPr fontId="2"/>
  </si>
  <si>
    <r>
      <t xml:space="preserve">旭橋下流（左岸）　　路側張コンクリート　　計算書      </t>
    </r>
    <r>
      <rPr>
        <sz val="11"/>
        <color theme="1"/>
        <rFont val="BIZ UDP明朝 Medium"/>
        <family val="1"/>
        <charset val="128"/>
      </rPr>
      <t xml:space="preserve"> 1式当り</t>
    </r>
    <rPh sb="0" eb="2">
      <t>アサヒバシ</t>
    </rPh>
    <rPh sb="2" eb="4">
      <t>カリュウ</t>
    </rPh>
    <rPh sb="5" eb="7">
      <t>サガン</t>
    </rPh>
    <rPh sb="10" eb="12">
      <t>ロソク</t>
    </rPh>
    <rPh sb="12" eb="13">
      <t>ハ</t>
    </rPh>
    <rPh sb="21" eb="24">
      <t>ケイサンショ</t>
    </rPh>
    <rPh sb="32" eb="33">
      <t>シキ</t>
    </rPh>
    <rPh sb="33" eb="34">
      <t>アタ</t>
    </rPh>
    <phoneticPr fontId="2"/>
  </si>
  <si>
    <r>
      <t xml:space="preserve">旭橋下流（左岸）　柵板・杭撤去・処分　　計算書      </t>
    </r>
    <r>
      <rPr>
        <sz val="11"/>
        <color theme="1"/>
        <rFont val="BIZ UDP明朝 Medium"/>
        <family val="1"/>
        <charset val="128"/>
      </rPr>
      <t xml:space="preserve"> 1式当り</t>
    </r>
    <rPh sb="0" eb="2">
      <t>アサヒバシ</t>
    </rPh>
    <rPh sb="2" eb="4">
      <t>カリュウ</t>
    </rPh>
    <rPh sb="5" eb="7">
      <t>サガン</t>
    </rPh>
    <rPh sb="9" eb="11">
      <t>サクバン</t>
    </rPh>
    <rPh sb="12" eb="13">
      <t>クイ</t>
    </rPh>
    <rPh sb="13" eb="15">
      <t>テッキョ</t>
    </rPh>
    <rPh sb="16" eb="18">
      <t>ショブン</t>
    </rPh>
    <rPh sb="20" eb="23">
      <t>ケイサンショ</t>
    </rPh>
    <rPh sb="31" eb="32">
      <t>シキ</t>
    </rPh>
    <rPh sb="32" eb="33">
      <t>アタ</t>
    </rPh>
    <phoneticPr fontId="2"/>
  </si>
  <si>
    <t>コンクリート杭</t>
    <rPh sb="6" eb="7">
      <t>クイ</t>
    </rPh>
    <phoneticPr fontId="2"/>
  </si>
  <si>
    <t>旭橋下流　歩道路側（護岸）（左岸）　集計表</t>
    <rPh sb="0" eb="2">
      <t>アサヒバシ</t>
    </rPh>
    <rPh sb="2" eb="3">
      <t>シタ</t>
    </rPh>
    <rPh sb="3" eb="4">
      <t>ナガレ</t>
    </rPh>
    <rPh sb="5" eb="7">
      <t>ホドウ</t>
    </rPh>
    <rPh sb="7" eb="9">
      <t>ロソク</t>
    </rPh>
    <rPh sb="10" eb="12">
      <t>ゴガン</t>
    </rPh>
    <rPh sb="14" eb="16">
      <t>サガン</t>
    </rPh>
    <rPh sb="18" eb="21">
      <t>シュウケイヒョウ</t>
    </rPh>
    <phoneticPr fontId="2"/>
  </si>
  <si>
    <t>L-①</t>
    <phoneticPr fontId="2"/>
  </si>
  <si>
    <t>L-②</t>
    <phoneticPr fontId="2"/>
  </si>
  <si>
    <t>L-③</t>
    <phoneticPr fontId="2"/>
  </si>
  <si>
    <t>L-④</t>
    <phoneticPr fontId="2"/>
  </si>
  <si>
    <t>L-⑤</t>
    <phoneticPr fontId="2"/>
  </si>
  <si>
    <t>L-⑥</t>
    <phoneticPr fontId="2"/>
  </si>
  <si>
    <t>L-⑦</t>
    <phoneticPr fontId="2"/>
  </si>
  <si>
    <t>L-⑧</t>
    <phoneticPr fontId="2"/>
  </si>
  <si>
    <t>L-⑨</t>
    <phoneticPr fontId="2"/>
  </si>
  <si>
    <t>≒</t>
    <phoneticPr fontId="2"/>
  </si>
  <si>
    <t>（≒０．８４）</t>
    <phoneticPr fontId="2"/>
  </si>
  <si>
    <t>（≒４．７５）</t>
    <phoneticPr fontId="2"/>
  </si>
  <si>
    <t>差し筋アンカー D13 L=600</t>
    <rPh sb="0" eb="1">
      <t>サ</t>
    </rPh>
    <rPh sb="2" eb="3">
      <t>キン</t>
    </rPh>
    <phoneticPr fontId="2"/>
  </si>
  <si>
    <t>（≒０．５６）</t>
    <phoneticPr fontId="2"/>
  </si>
  <si>
    <t>差し筋アンカーD13</t>
    <rPh sb="0" eb="1">
      <t>サ</t>
    </rPh>
    <rPh sb="2" eb="3">
      <t>キン</t>
    </rPh>
    <phoneticPr fontId="2"/>
  </si>
  <si>
    <t>L=600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</si>
</sst>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_ "/>
    <numFmt numFmtId="177" formatCode="0.00_ "/>
    <numFmt numFmtId="178" formatCode="0.000_);[Red]\(0.000\)"/>
    <numFmt numFmtId="179" formatCode="0.00_);[Red]\(0.00\)"/>
    <numFmt numFmtId="180" formatCode="0.000_ "/>
    <numFmt numFmtId="181" formatCode="0.0000_);[Red]\(0.0000\)"/>
  </numFmts>
  <fonts count="10">
    <font>
      <sz val="11"/>
      <color theme="1"/>
      <name val="游ゴシック"/>
      <family val="2"/>
      <charset val="128"/>
      <scheme val="minor"/>
    </font>
    <font>
      <sz val="11"/>
      <color theme="1"/>
      <name val="BIZ UDP明朝 Medium"/>
      <family val="1"/>
      <charset val="128"/>
    </font>
    <font>
      <sz val="6"/>
      <name val="游ゴシック"/>
      <family val="2"/>
      <charset val="128"/>
      <scheme val="minor"/>
    </font>
    <font>
      <sz val="14"/>
      <color theme="1"/>
      <name val="BIZ UDP明朝 Medium"/>
      <family val="1"/>
      <charset val="128"/>
    </font>
    <font>
      <sz val="14"/>
      <color theme="1"/>
      <name val="游ゴシック"/>
      <family val="2"/>
      <charset val="128"/>
      <scheme val="minor"/>
    </font>
    <font>
      <sz val="18"/>
      <color theme="1"/>
      <name val="BIZ UDP明朝 Medium"/>
      <family val="1"/>
      <charset val="128"/>
    </font>
    <font>
      <sz val="11"/>
      <color theme="1"/>
      <name val="Calibri"/>
      <family val="1"/>
      <charset val="161"/>
    </font>
    <font>
      <sz val="11"/>
      <color rgb="FF0070C0"/>
      <name val="BIZ UDP明朝 Medium"/>
      <family val="1"/>
      <charset val="128"/>
    </font>
    <font>
      <sz val="11"/>
      <name val="BIZ UDP明朝 Medium"/>
      <family val="1"/>
      <charset val="128"/>
    </font>
    <font>
      <sz val="1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>
      <alignment vertical="center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176" fontId="1" fillId="0" borderId="0" xfId="0" applyNumberFormat="1" applyFont="1">
      <alignment vertical="center"/>
    </xf>
    <xf numFmtId="176" fontId="1" fillId="0" borderId="2" xfId="0" applyNumberFormat="1" applyFont="1" applyBorder="1" applyAlignment="1">
      <alignment horizontal="left" vertical="center"/>
    </xf>
    <xf numFmtId="179" fontId="1" fillId="0" borderId="0" xfId="0" applyNumberFormat="1" applyFont="1" applyAlignment="1">
      <alignment horizontal="right" vertical="center"/>
    </xf>
    <xf numFmtId="177" fontId="1" fillId="0" borderId="0" xfId="0" applyNumberFormat="1" applyFont="1">
      <alignment vertical="center"/>
    </xf>
    <xf numFmtId="178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left" vertical="center"/>
    </xf>
    <xf numFmtId="177" fontId="1" fillId="0" borderId="2" xfId="0" applyNumberFormat="1" applyFont="1" applyBorder="1">
      <alignment vertical="center"/>
    </xf>
    <xf numFmtId="179" fontId="1" fillId="0" borderId="2" xfId="0" applyNumberFormat="1" applyFont="1" applyBorder="1">
      <alignment vertical="center"/>
    </xf>
    <xf numFmtId="179" fontId="1" fillId="0" borderId="3" xfId="0" applyNumberFormat="1" applyFont="1" applyBorder="1" applyAlignment="1">
      <alignment horizontal="right" vertical="center"/>
    </xf>
    <xf numFmtId="178" fontId="1" fillId="0" borderId="3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177" fontId="1" fillId="0" borderId="2" xfId="0" applyNumberFormat="1" applyFont="1" applyBorder="1" applyAlignment="1">
      <alignment horizontal="left" vertical="center"/>
    </xf>
    <xf numFmtId="177" fontId="1" fillId="0" borderId="0" xfId="0" applyNumberFormat="1" applyFont="1" applyAlignment="1">
      <alignment horizontal="left" vertical="center"/>
    </xf>
    <xf numFmtId="0" fontId="0" fillId="0" borderId="3" xfId="0" applyBorder="1">
      <alignment vertical="center"/>
    </xf>
    <xf numFmtId="180" fontId="1" fillId="0" borderId="2" xfId="0" applyNumberFormat="1" applyFont="1" applyBorder="1" applyAlignment="1">
      <alignment horizontal="left" vertical="center"/>
    </xf>
    <xf numFmtId="180" fontId="1" fillId="0" borderId="0" xfId="0" applyNumberFormat="1" applyFont="1" applyAlignment="1">
      <alignment horizontal="left" vertical="center"/>
    </xf>
    <xf numFmtId="181" fontId="1" fillId="0" borderId="0" xfId="0" applyNumberFormat="1" applyFont="1" applyAlignment="1">
      <alignment horizontal="right" vertical="center"/>
    </xf>
    <xf numFmtId="181" fontId="1" fillId="0" borderId="3" xfId="0" applyNumberFormat="1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left"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176" fontId="8" fillId="0" borderId="0" xfId="0" applyNumberFormat="1" applyFont="1" applyAlignment="1">
      <alignment horizontal="left" vertical="center"/>
    </xf>
    <xf numFmtId="0" fontId="8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0" fillId="0" borderId="1" xfId="0" applyBorder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77" fontId="1" fillId="0" borderId="1" xfId="0" applyNumberFormat="1" applyFont="1" applyBorder="1">
      <alignment vertical="center"/>
    </xf>
    <xf numFmtId="177" fontId="0" fillId="0" borderId="1" xfId="0" applyNumberForma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vertical="center" shrinkToFit="1"/>
    </xf>
    <xf numFmtId="0" fontId="0" fillId="0" borderId="1" xfId="0" applyBorder="1" applyAlignment="1">
      <alignment vertical="center" shrinkToFit="1"/>
    </xf>
    <xf numFmtId="176" fontId="1" fillId="0" borderId="1" xfId="0" applyNumberFormat="1" applyFont="1" applyBorder="1">
      <alignment vertical="center"/>
    </xf>
    <xf numFmtId="176" fontId="0" fillId="0" borderId="1" xfId="0" applyNumberFormat="1" applyBorder="1">
      <alignment vertical="center"/>
    </xf>
    <xf numFmtId="180" fontId="8" fillId="0" borderId="2" xfId="0" applyNumberFormat="1" applyFont="1" applyBorder="1" applyAlignment="1">
      <alignment horizontal="left" vertical="center" shrinkToFit="1"/>
    </xf>
    <xf numFmtId="180" fontId="8" fillId="0" borderId="0" xfId="0" applyNumberFormat="1" applyFont="1" applyAlignment="1">
      <alignment horizontal="left" vertical="center" shrinkToFit="1"/>
    </xf>
    <xf numFmtId="0" fontId="8" fillId="0" borderId="0" xfId="0" applyFont="1" applyAlignment="1">
      <alignment horizontal="center" vertical="center"/>
    </xf>
    <xf numFmtId="177" fontId="8" fillId="0" borderId="0" xfId="0" applyNumberFormat="1" applyFont="1" applyAlignment="1">
      <alignment horizontal="left" vertical="center" shrinkToFit="1"/>
    </xf>
    <xf numFmtId="0" fontId="8" fillId="0" borderId="0" xfId="0" applyFont="1" applyAlignment="1">
      <alignment horizontal="right" vertical="center"/>
    </xf>
    <xf numFmtId="179" fontId="8" fillId="0" borderId="0" xfId="0" applyNumberFormat="1" applyFont="1" applyAlignment="1">
      <alignment horizontal="right" vertical="center" shrinkToFit="1"/>
    </xf>
    <xf numFmtId="179" fontId="8" fillId="0" borderId="3" xfId="0" applyNumberFormat="1" applyFont="1" applyBorder="1" applyAlignment="1">
      <alignment horizontal="right" vertical="center" shrinkToFit="1"/>
    </xf>
    <xf numFmtId="179" fontId="1" fillId="0" borderId="2" xfId="0" applyNumberFormat="1" applyFont="1" applyBorder="1" applyAlignment="1">
      <alignment vertical="center" shrinkToFit="1"/>
    </xf>
    <xf numFmtId="0" fontId="1" fillId="0" borderId="0" xfId="0" applyFont="1" applyAlignment="1">
      <alignment vertical="center" shrinkToFit="1"/>
    </xf>
    <xf numFmtId="0" fontId="1" fillId="0" borderId="3" xfId="0" applyFont="1" applyBorder="1" applyAlignment="1">
      <alignment vertical="center" shrinkToFit="1"/>
    </xf>
    <xf numFmtId="0" fontId="1" fillId="0" borderId="2" xfId="0" applyFont="1" applyBorder="1" applyAlignment="1">
      <alignment vertical="center" shrinkToFi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77" fontId="1" fillId="0" borderId="2" xfId="0" applyNumberFormat="1" applyFont="1" applyBorder="1" applyAlignment="1">
      <alignment horizontal="left" vertical="center" shrinkToFit="1"/>
    </xf>
    <xf numFmtId="177" fontId="1" fillId="0" borderId="0" xfId="0" applyNumberFormat="1" applyFont="1" applyAlignment="1">
      <alignment horizontal="left" vertical="center" shrinkToFit="1"/>
    </xf>
    <xf numFmtId="176" fontId="1" fillId="0" borderId="0" xfId="0" applyNumberFormat="1" applyFont="1" applyAlignment="1">
      <alignment horizontal="left" vertical="center" shrinkToFit="1"/>
    </xf>
    <xf numFmtId="0" fontId="1" fillId="0" borderId="0" xfId="0" applyFont="1" applyAlignment="1">
      <alignment horizontal="right" vertical="center"/>
    </xf>
    <xf numFmtId="179" fontId="1" fillId="0" borderId="0" xfId="0" applyNumberFormat="1" applyFont="1" applyAlignment="1">
      <alignment horizontal="right" vertical="center" shrinkToFit="1"/>
    </xf>
    <xf numFmtId="179" fontId="1" fillId="0" borderId="3" xfId="0" applyNumberFormat="1" applyFont="1" applyBorder="1" applyAlignment="1">
      <alignment horizontal="right" vertical="center" shrinkToFit="1"/>
    </xf>
    <xf numFmtId="180" fontId="7" fillId="0" borderId="2" xfId="0" applyNumberFormat="1" applyFont="1" applyBorder="1" applyAlignment="1">
      <alignment horizontal="left" vertical="center" shrinkToFit="1"/>
    </xf>
    <xf numFmtId="180" fontId="7" fillId="0" borderId="0" xfId="0" applyNumberFormat="1" applyFont="1" applyAlignment="1">
      <alignment horizontal="left" vertical="center" shrinkToFit="1"/>
    </xf>
    <xf numFmtId="0" fontId="7" fillId="0" borderId="0" xfId="0" applyFont="1" applyAlignment="1">
      <alignment horizontal="center" vertical="center"/>
    </xf>
    <xf numFmtId="180" fontId="1" fillId="0" borderId="2" xfId="0" applyNumberFormat="1" applyFont="1" applyBorder="1" applyAlignment="1">
      <alignment horizontal="left" vertical="center" shrinkToFit="1"/>
    </xf>
    <xf numFmtId="180" fontId="1" fillId="0" borderId="0" xfId="0" applyNumberFormat="1" applyFont="1" applyAlignment="1">
      <alignment horizontal="left" vertical="center" shrinkToFit="1"/>
    </xf>
    <xf numFmtId="179" fontId="1" fillId="0" borderId="0" xfId="0" applyNumberFormat="1" applyFont="1" applyAlignment="1">
      <alignment horizontal="right" vertical="center"/>
    </xf>
    <xf numFmtId="0" fontId="0" fillId="0" borderId="0" xfId="0">
      <alignment vertical="center"/>
    </xf>
    <xf numFmtId="0" fontId="0" fillId="0" borderId="3" xfId="0" applyBorder="1">
      <alignment vertical="center"/>
    </xf>
    <xf numFmtId="177" fontId="7" fillId="0" borderId="0" xfId="0" applyNumberFormat="1" applyFont="1" applyAlignment="1">
      <alignment horizontal="left" vertical="center" shrinkToFit="1"/>
    </xf>
    <xf numFmtId="0" fontId="7" fillId="0" borderId="0" xfId="0" applyFont="1" applyAlignment="1">
      <alignment horizontal="right" vertical="center"/>
    </xf>
    <xf numFmtId="179" fontId="7" fillId="0" borderId="0" xfId="0" applyNumberFormat="1" applyFont="1" applyAlignment="1">
      <alignment horizontal="right" vertical="center" shrinkToFit="1"/>
    </xf>
    <xf numFmtId="179" fontId="7" fillId="0" borderId="3" xfId="0" applyNumberFormat="1" applyFont="1" applyBorder="1" applyAlignment="1">
      <alignment horizontal="right" vertical="center" shrinkToFit="1"/>
    </xf>
    <xf numFmtId="176" fontId="1" fillId="0" borderId="2" xfId="0" applyNumberFormat="1" applyFont="1" applyBorder="1" applyAlignment="1">
      <alignment horizontal="left" vertical="center" shrinkToFit="1"/>
    </xf>
    <xf numFmtId="177" fontId="1" fillId="0" borderId="0" xfId="0" applyNumberFormat="1" applyFont="1" applyAlignment="1">
      <alignment vertical="center" shrinkToFit="1"/>
    </xf>
    <xf numFmtId="176" fontId="1" fillId="0" borderId="0" xfId="0" applyNumberFormat="1" applyFont="1" applyAlignment="1">
      <alignment vertical="center" shrinkToFit="1"/>
    </xf>
    <xf numFmtId="177" fontId="7" fillId="0" borderId="2" xfId="0" applyNumberFormat="1" applyFont="1" applyBorder="1" applyAlignment="1">
      <alignment horizontal="left" vertical="center" shrinkToFit="1"/>
    </xf>
    <xf numFmtId="0" fontId="0" fillId="0" borderId="0" xfId="0" applyAlignment="1">
      <alignment horizontal="center" vertical="center"/>
    </xf>
    <xf numFmtId="181" fontId="7" fillId="0" borderId="0" xfId="0" applyNumberFormat="1" applyFont="1" applyAlignment="1">
      <alignment horizontal="right" vertical="center" shrinkToFit="1"/>
    </xf>
    <xf numFmtId="181" fontId="7" fillId="0" borderId="3" xfId="0" applyNumberFormat="1" applyFont="1" applyBorder="1" applyAlignment="1">
      <alignment horizontal="right" vertical="center" shrinkToFit="1"/>
    </xf>
    <xf numFmtId="181" fontId="1" fillId="0" borderId="0" xfId="0" applyNumberFormat="1" applyFont="1" applyAlignment="1">
      <alignment horizontal="right" vertical="center" shrinkToFit="1"/>
    </xf>
    <xf numFmtId="181" fontId="1" fillId="0" borderId="3" xfId="0" applyNumberFormat="1" applyFont="1" applyBorder="1" applyAlignment="1">
      <alignment horizontal="right" vertical="center" shrinkToFit="1"/>
    </xf>
    <xf numFmtId="181" fontId="8" fillId="0" borderId="0" xfId="0" applyNumberFormat="1" applyFont="1" applyAlignment="1">
      <alignment horizontal="right" vertical="center" shrinkToFit="1"/>
    </xf>
    <xf numFmtId="181" fontId="8" fillId="0" borderId="3" xfId="0" applyNumberFormat="1" applyFont="1" applyBorder="1" applyAlignment="1">
      <alignment horizontal="right" vertical="center" shrinkToFit="1"/>
    </xf>
    <xf numFmtId="177" fontId="8" fillId="0" borderId="2" xfId="0" applyNumberFormat="1" applyFont="1" applyBorder="1" applyAlignment="1">
      <alignment horizontal="left" vertical="center" shrinkToFit="1"/>
    </xf>
    <xf numFmtId="0" fontId="9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48"/>
  <sheetViews>
    <sheetView tabSelected="1" zoomScaleNormal="100" workbookViewId="0">
      <selection sqref="A1:AD2"/>
    </sheetView>
  </sheetViews>
  <sheetFormatPr defaultColWidth="2.625" defaultRowHeight="15" customHeight="1"/>
  <cols>
    <col min="1" max="16384" width="2.625" style="1"/>
  </cols>
  <sheetData>
    <row r="1" spans="1:30" ht="15" customHeight="1">
      <c r="A1" s="34" t="s">
        <v>38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</row>
    <row r="2" spans="1:30" ht="15" customHeight="1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</row>
    <row r="3" spans="1:30" ht="15" customHeight="1">
      <c r="A3" s="35" t="s">
        <v>0</v>
      </c>
      <c r="B3" s="36"/>
      <c r="C3" s="36"/>
      <c r="D3" s="36"/>
      <c r="E3" s="36"/>
      <c r="F3" s="36"/>
      <c r="G3" s="36"/>
      <c r="H3" s="36"/>
      <c r="I3" s="35" t="s">
        <v>1</v>
      </c>
      <c r="J3" s="35"/>
      <c r="K3" s="35"/>
      <c r="L3" s="35"/>
      <c r="M3" s="35"/>
      <c r="N3" s="35"/>
      <c r="O3" s="35"/>
      <c r="P3" s="35"/>
      <c r="Q3" s="35" t="s">
        <v>3</v>
      </c>
      <c r="R3" s="35"/>
      <c r="S3" s="35"/>
      <c r="T3" s="35"/>
      <c r="U3" s="35" t="s">
        <v>2</v>
      </c>
      <c r="V3" s="35"/>
      <c r="W3" s="35"/>
      <c r="X3" s="35" t="s">
        <v>4</v>
      </c>
      <c r="Y3" s="35"/>
      <c r="Z3" s="35"/>
      <c r="AA3" s="35"/>
      <c r="AB3" s="35"/>
      <c r="AC3" s="35"/>
      <c r="AD3" s="35"/>
    </row>
    <row r="4" spans="1:30" ht="15" customHeight="1">
      <c r="A4" s="36"/>
      <c r="B4" s="36"/>
      <c r="C4" s="36"/>
      <c r="D4" s="36"/>
      <c r="E4" s="36"/>
      <c r="F4" s="36"/>
      <c r="G4" s="36"/>
      <c r="H4" s="36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</row>
    <row r="5" spans="1:30" ht="15" customHeight="1">
      <c r="A5" s="37" t="s">
        <v>27</v>
      </c>
      <c r="B5" s="38"/>
      <c r="C5" s="38"/>
      <c r="D5" s="38"/>
      <c r="E5" s="38"/>
      <c r="F5" s="38"/>
      <c r="G5" s="38"/>
      <c r="H5" s="38"/>
      <c r="I5" s="39" t="s">
        <v>30</v>
      </c>
      <c r="J5" s="40"/>
      <c r="K5" s="40"/>
      <c r="L5" s="40"/>
      <c r="M5" s="40"/>
      <c r="N5" s="40"/>
      <c r="O5" s="40"/>
      <c r="P5" s="40"/>
      <c r="Q5" s="41">
        <v>1</v>
      </c>
      <c r="R5" s="42"/>
      <c r="S5" s="42"/>
      <c r="T5" s="42"/>
      <c r="U5" s="43" t="s">
        <v>26</v>
      </c>
      <c r="V5" s="44"/>
      <c r="W5" s="44"/>
      <c r="X5" s="37"/>
      <c r="Y5" s="38"/>
      <c r="Z5" s="38"/>
      <c r="AA5" s="38"/>
      <c r="AB5" s="38"/>
      <c r="AC5" s="38"/>
      <c r="AD5" s="38"/>
    </row>
    <row r="6" spans="1:30" ht="15" customHeight="1">
      <c r="A6" s="38"/>
      <c r="B6" s="38"/>
      <c r="C6" s="38"/>
      <c r="D6" s="38"/>
      <c r="E6" s="38"/>
      <c r="F6" s="38"/>
      <c r="G6" s="38"/>
      <c r="H6" s="38"/>
      <c r="I6" s="40"/>
      <c r="J6" s="40"/>
      <c r="K6" s="40"/>
      <c r="L6" s="40"/>
      <c r="M6" s="40"/>
      <c r="N6" s="40"/>
      <c r="O6" s="40"/>
      <c r="P6" s="40"/>
      <c r="Q6" s="42"/>
      <c r="R6" s="42"/>
      <c r="S6" s="42"/>
      <c r="T6" s="42"/>
      <c r="U6" s="44"/>
      <c r="V6" s="44"/>
      <c r="W6" s="44"/>
      <c r="X6" s="38"/>
      <c r="Y6" s="38"/>
      <c r="Z6" s="38"/>
      <c r="AA6" s="38"/>
      <c r="AB6" s="38"/>
      <c r="AC6" s="38"/>
      <c r="AD6" s="38"/>
    </row>
    <row r="7" spans="1:30" ht="15" customHeight="1">
      <c r="A7" s="37" t="s">
        <v>29</v>
      </c>
      <c r="B7" s="38"/>
      <c r="C7" s="38"/>
      <c r="D7" s="38"/>
      <c r="E7" s="38"/>
      <c r="F7" s="38"/>
      <c r="G7" s="38"/>
      <c r="H7" s="38"/>
      <c r="I7" s="37"/>
      <c r="J7" s="38"/>
      <c r="K7" s="38"/>
      <c r="L7" s="38"/>
      <c r="M7" s="38"/>
      <c r="N7" s="38"/>
      <c r="O7" s="38"/>
      <c r="P7" s="38"/>
      <c r="Q7" s="41">
        <v>1</v>
      </c>
      <c r="R7" s="42"/>
      <c r="S7" s="42"/>
      <c r="T7" s="42"/>
      <c r="U7" s="43" t="s">
        <v>26</v>
      </c>
      <c r="V7" s="44"/>
      <c r="W7" s="44"/>
      <c r="X7" s="37"/>
      <c r="Y7" s="38"/>
      <c r="Z7" s="38"/>
      <c r="AA7" s="38"/>
      <c r="AB7" s="38"/>
      <c r="AC7" s="38"/>
      <c r="AD7" s="38"/>
    </row>
    <row r="8" spans="1:30" ht="15" customHeight="1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42"/>
      <c r="R8" s="42"/>
      <c r="S8" s="42"/>
      <c r="T8" s="42"/>
      <c r="U8" s="44"/>
      <c r="V8" s="44"/>
      <c r="W8" s="44"/>
      <c r="X8" s="38"/>
      <c r="Y8" s="38"/>
      <c r="Z8" s="38"/>
      <c r="AA8" s="38"/>
      <c r="AB8" s="38"/>
      <c r="AC8" s="38"/>
      <c r="AD8" s="38"/>
    </row>
    <row r="9" spans="1:30" ht="15" customHeight="1">
      <c r="A9" s="37"/>
      <c r="B9" s="38"/>
      <c r="C9" s="38"/>
      <c r="D9" s="38"/>
      <c r="E9" s="38"/>
      <c r="F9" s="38"/>
      <c r="G9" s="38"/>
      <c r="H9" s="38"/>
      <c r="I9" s="39"/>
      <c r="J9" s="40"/>
      <c r="K9" s="40"/>
      <c r="L9" s="40"/>
      <c r="M9" s="40"/>
      <c r="N9" s="40"/>
      <c r="O9" s="40"/>
      <c r="P9" s="40"/>
      <c r="Q9" s="41"/>
      <c r="R9" s="42"/>
      <c r="S9" s="42"/>
      <c r="T9" s="42"/>
      <c r="U9" s="43"/>
      <c r="V9" s="44"/>
      <c r="W9" s="44"/>
      <c r="X9" s="37"/>
      <c r="Y9" s="38"/>
      <c r="Z9" s="38"/>
      <c r="AA9" s="38"/>
      <c r="AB9" s="38"/>
      <c r="AC9" s="38"/>
      <c r="AD9" s="38"/>
    </row>
    <row r="10" spans="1:30" ht="15" customHeight="1">
      <c r="A10" s="38"/>
      <c r="B10" s="38"/>
      <c r="C10" s="38"/>
      <c r="D10" s="38"/>
      <c r="E10" s="38"/>
      <c r="F10" s="38"/>
      <c r="G10" s="38"/>
      <c r="H10" s="38"/>
      <c r="I10" s="40"/>
      <c r="J10" s="40"/>
      <c r="K10" s="40"/>
      <c r="L10" s="40"/>
      <c r="M10" s="40"/>
      <c r="N10" s="40"/>
      <c r="O10" s="40"/>
      <c r="P10" s="40"/>
      <c r="Q10" s="42"/>
      <c r="R10" s="42"/>
      <c r="S10" s="42"/>
      <c r="T10" s="42"/>
      <c r="U10" s="44"/>
      <c r="V10" s="44"/>
      <c r="W10" s="44"/>
      <c r="X10" s="38"/>
      <c r="Y10" s="38"/>
      <c r="Z10" s="38"/>
      <c r="AA10" s="38"/>
      <c r="AB10" s="38"/>
      <c r="AC10" s="38"/>
      <c r="AD10" s="38"/>
    </row>
    <row r="11" spans="1:30" ht="15" customHeight="1">
      <c r="A11" s="37" t="s">
        <v>11</v>
      </c>
      <c r="B11" s="37"/>
      <c r="C11" s="37"/>
      <c r="D11" s="37"/>
      <c r="E11" s="37"/>
      <c r="F11" s="37"/>
      <c r="G11" s="37"/>
      <c r="H11" s="37"/>
      <c r="I11" s="37" t="s">
        <v>31</v>
      </c>
      <c r="J11" s="38"/>
      <c r="K11" s="38"/>
      <c r="L11" s="38"/>
      <c r="M11" s="38"/>
      <c r="N11" s="38"/>
      <c r="O11" s="38"/>
      <c r="P11" s="38"/>
      <c r="Q11" s="41">
        <v>1</v>
      </c>
      <c r="R11" s="42"/>
      <c r="S11" s="42"/>
      <c r="T11" s="42"/>
      <c r="U11" s="43" t="s">
        <v>15</v>
      </c>
      <c r="V11" s="44"/>
      <c r="W11" s="44"/>
      <c r="X11" s="37" t="s">
        <v>49</v>
      </c>
      <c r="Y11" s="38"/>
      <c r="Z11" s="38"/>
      <c r="AA11" s="38"/>
      <c r="AB11" s="38"/>
      <c r="AC11" s="38"/>
      <c r="AD11" s="38"/>
    </row>
    <row r="12" spans="1:30" ht="15" customHeight="1">
      <c r="A12" s="37"/>
      <c r="B12" s="37"/>
      <c r="C12" s="37"/>
      <c r="D12" s="37"/>
      <c r="E12" s="37"/>
      <c r="F12" s="37"/>
      <c r="G12" s="37"/>
      <c r="H12" s="37"/>
      <c r="I12" s="38"/>
      <c r="J12" s="38"/>
      <c r="K12" s="38"/>
      <c r="L12" s="38"/>
      <c r="M12" s="38"/>
      <c r="N12" s="38"/>
      <c r="O12" s="38"/>
      <c r="P12" s="38"/>
      <c r="Q12" s="42"/>
      <c r="R12" s="42"/>
      <c r="S12" s="42"/>
      <c r="T12" s="42"/>
      <c r="U12" s="44"/>
      <c r="V12" s="44"/>
      <c r="W12" s="44"/>
      <c r="X12" s="38"/>
      <c r="Y12" s="38"/>
      <c r="Z12" s="38"/>
      <c r="AA12" s="38"/>
      <c r="AB12" s="38"/>
      <c r="AC12" s="38"/>
      <c r="AD12" s="38"/>
    </row>
    <row r="13" spans="1:30" ht="15" customHeight="1">
      <c r="A13" s="37"/>
      <c r="B13" s="38"/>
      <c r="C13" s="38"/>
      <c r="D13" s="38"/>
      <c r="E13" s="38"/>
      <c r="F13" s="38"/>
      <c r="G13" s="38"/>
      <c r="H13" s="38"/>
      <c r="I13" s="39" t="s">
        <v>32</v>
      </c>
      <c r="J13" s="40"/>
      <c r="K13" s="40"/>
      <c r="L13" s="40"/>
      <c r="M13" s="40"/>
      <c r="N13" s="40"/>
      <c r="O13" s="40"/>
      <c r="P13" s="40"/>
      <c r="Q13" s="41">
        <v>1</v>
      </c>
      <c r="R13" s="42"/>
      <c r="S13" s="42"/>
      <c r="T13" s="42"/>
      <c r="U13" s="43" t="s">
        <v>26</v>
      </c>
      <c r="V13" s="44"/>
      <c r="W13" s="44"/>
      <c r="X13" s="37"/>
      <c r="Y13" s="38"/>
      <c r="Z13" s="38"/>
      <c r="AA13" s="38"/>
      <c r="AB13" s="38"/>
      <c r="AC13" s="38"/>
      <c r="AD13" s="38"/>
    </row>
    <row r="14" spans="1:30" ht="15" customHeight="1">
      <c r="A14" s="38"/>
      <c r="B14" s="38"/>
      <c r="C14" s="38"/>
      <c r="D14" s="38"/>
      <c r="E14" s="38"/>
      <c r="F14" s="38"/>
      <c r="G14" s="38"/>
      <c r="H14" s="38"/>
      <c r="I14" s="40"/>
      <c r="J14" s="40"/>
      <c r="K14" s="40"/>
      <c r="L14" s="40"/>
      <c r="M14" s="40"/>
      <c r="N14" s="40"/>
      <c r="O14" s="40"/>
      <c r="P14" s="40"/>
      <c r="Q14" s="42"/>
      <c r="R14" s="42"/>
      <c r="S14" s="42"/>
      <c r="T14" s="42"/>
      <c r="U14" s="44"/>
      <c r="V14" s="44"/>
      <c r="W14" s="44"/>
      <c r="X14" s="38"/>
      <c r="Y14" s="38"/>
      <c r="Z14" s="38"/>
      <c r="AA14" s="38"/>
      <c r="AB14" s="38"/>
      <c r="AC14" s="38"/>
      <c r="AD14" s="38"/>
    </row>
    <row r="15" spans="1:30" ht="15" customHeight="1">
      <c r="A15" s="37"/>
      <c r="B15" s="38"/>
      <c r="C15" s="38"/>
      <c r="D15" s="38"/>
      <c r="E15" s="38"/>
      <c r="F15" s="38"/>
      <c r="G15" s="38"/>
      <c r="H15" s="38"/>
      <c r="I15" s="37"/>
      <c r="J15" s="38"/>
      <c r="K15" s="38"/>
      <c r="L15" s="38"/>
      <c r="M15" s="38"/>
      <c r="N15" s="38"/>
      <c r="O15" s="38"/>
      <c r="P15" s="38"/>
      <c r="Q15" s="41"/>
      <c r="R15" s="42"/>
      <c r="S15" s="42"/>
      <c r="T15" s="42"/>
      <c r="U15" s="43"/>
      <c r="V15" s="44"/>
      <c r="W15" s="44"/>
      <c r="X15" s="37"/>
      <c r="Y15" s="38"/>
      <c r="Z15" s="38"/>
      <c r="AA15" s="38"/>
      <c r="AB15" s="38"/>
      <c r="AC15" s="38"/>
      <c r="AD15" s="38"/>
    </row>
    <row r="16" spans="1:30" ht="15" customHeight="1">
      <c r="A16" s="38"/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42"/>
      <c r="R16" s="42"/>
      <c r="S16" s="42"/>
      <c r="T16" s="42"/>
      <c r="U16" s="44"/>
      <c r="V16" s="44"/>
      <c r="W16" s="44"/>
      <c r="X16" s="38"/>
      <c r="Y16" s="38"/>
      <c r="Z16" s="38"/>
      <c r="AA16" s="38"/>
      <c r="AB16" s="38"/>
      <c r="AC16" s="38"/>
      <c r="AD16" s="38"/>
    </row>
    <row r="17" spans="1:30" ht="15" customHeight="1">
      <c r="A17" s="37" t="s">
        <v>12</v>
      </c>
      <c r="B17" s="38"/>
      <c r="C17" s="38"/>
      <c r="D17" s="38"/>
      <c r="E17" s="38"/>
      <c r="F17" s="38"/>
      <c r="G17" s="38"/>
      <c r="H17" s="38"/>
      <c r="I17" s="39" t="s">
        <v>33</v>
      </c>
      <c r="J17" s="40"/>
      <c r="K17" s="40"/>
      <c r="L17" s="40"/>
      <c r="M17" s="40"/>
      <c r="N17" s="40"/>
      <c r="O17" s="40"/>
      <c r="P17" s="40"/>
      <c r="Q17" s="41">
        <v>5</v>
      </c>
      <c r="R17" s="42"/>
      <c r="S17" s="42"/>
      <c r="T17" s="42"/>
      <c r="U17" s="43" t="s">
        <v>15</v>
      </c>
      <c r="V17" s="44"/>
      <c r="W17" s="44"/>
      <c r="X17" s="37" t="s">
        <v>50</v>
      </c>
      <c r="Y17" s="38"/>
      <c r="Z17" s="38"/>
      <c r="AA17" s="38"/>
      <c r="AB17" s="38"/>
      <c r="AC17" s="38"/>
      <c r="AD17" s="38"/>
    </row>
    <row r="18" spans="1:30" ht="15" customHeight="1">
      <c r="A18" s="38"/>
      <c r="B18" s="38"/>
      <c r="C18" s="38"/>
      <c r="D18" s="38"/>
      <c r="E18" s="38"/>
      <c r="F18" s="38"/>
      <c r="G18" s="38"/>
      <c r="H18" s="38"/>
      <c r="I18" s="40"/>
      <c r="J18" s="40"/>
      <c r="K18" s="40"/>
      <c r="L18" s="40"/>
      <c r="M18" s="40"/>
      <c r="N18" s="40"/>
      <c r="O18" s="40"/>
      <c r="P18" s="40"/>
      <c r="Q18" s="42"/>
      <c r="R18" s="42"/>
      <c r="S18" s="42"/>
      <c r="T18" s="42"/>
      <c r="U18" s="44"/>
      <c r="V18" s="44"/>
      <c r="W18" s="44"/>
      <c r="X18" s="38"/>
      <c r="Y18" s="38"/>
      <c r="Z18" s="38"/>
      <c r="AA18" s="38"/>
      <c r="AB18" s="38"/>
      <c r="AC18" s="38"/>
      <c r="AD18" s="38"/>
    </row>
    <row r="19" spans="1:30" ht="15" customHeight="1">
      <c r="A19" s="37"/>
      <c r="B19" s="38"/>
      <c r="C19" s="38"/>
      <c r="D19" s="38"/>
      <c r="E19" s="38"/>
      <c r="F19" s="38"/>
      <c r="G19" s="38"/>
      <c r="H19" s="38"/>
      <c r="I19" s="37" t="s">
        <v>20</v>
      </c>
      <c r="J19" s="38"/>
      <c r="K19" s="38"/>
      <c r="L19" s="38"/>
      <c r="M19" s="38"/>
      <c r="N19" s="38"/>
      <c r="O19" s="38"/>
      <c r="P19" s="38"/>
      <c r="Q19" s="41">
        <v>11.8</v>
      </c>
      <c r="R19" s="42"/>
      <c r="S19" s="42"/>
      <c r="T19" s="42"/>
      <c r="U19" s="43" t="s">
        <v>14</v>
      </c>
      <c r="V19" s="44"/>
      <c r="W19" s="44"/>
      <c r="X19" s="45"/>
      <c r="Y19" s="46"/>
      <c r="Z19" s="46"/>
      <c r="AA19" s="46"/>
      <c r="AB19" s="46"/>
      <c r="AC19" s="46"/>
      <c r="AD19" s="46"/>
    </row>
    <row r="20" spans="1:30" ht="15" customHeight="1">
      <c r="A20" s="38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42"/>
      <c r="R20" s="42"/>
      <c r="S20" s="42"/>
      <c r="T20" s="42"/>
      <c r="U20" s="44"/>
      <c r="V20" s="44"/>
      <c r="W20" s="44"/>
      <c r="X20" s="46"/>
      <c r="Y20" s="46"/>
      <c r="Z20" s="46"/>
      <c r="AA20" s="46"/>
      <c r="AB20" s="46"/>
      <c r="AC20" s="46"/>
      <c r="AD20" s="46"/>
    </row>
    <row r="21" spans="1:30" ht="15" customHeight="1">
      <c r="A21" s="37"/>
      <c r="B21" s="38"/>
      <c r="C21" s="38"/>
      <c r="D21" s="38"/>
      <c r="E21" s="38"/>
      <c r="F21" s="38"/>
      <c r="G21" s="38"/>
      <c r="H21" s="38"/>
      <c r="I21" s="39" t="s">
        <v>51</v>
      </c>
      <c r="J21" s="40"/>
      <c r="K21" s="40"/>
      <c r="L21" s="40"/>
      <c r="M21" s="40"/>
      <c r="N21" s="40"/>
      <c r="O21" s="40"/>
      <c r="P21" s="40"/>
      <c r="Q21" s="41">
        <v>72</v>
      </c>
      <c r="R21" s="42"/>
      <c r="S21" s="42"/>
      <c r="T21" s="42"/>
      <c r="U21" s="43" t="s">
        <v>16</v>
      </c>
      <c r="V21" s="44"/>
      <c r="W21" s="44"/>
      <c r="X21" s="37"/>
      <c r="Y21" s="38"/>
      <c r="Z21" s="38"/>
      <c r="AA21" s="38"/>
      <c r="AB21" s="38"/>
      <c r="AC21" s="38"/>
      <c r="AD21" s="38"/>
    </row>
    <row r="22" spans="1:30" ht="15" customHeight="1">
      <c r="A22" s="38"/>
      <c r="B22" s="38"/>
      <c r="C22" s="38"/>
      <c r="D22" s="38"/>
      <c r="E22" s="38"/>
      <c r="F22" s="38"/>
      <c r="G22" s="38"/>
      <c r="H22" s="38"/>
      <c r="I22" s="40"/>
      <c r="J22" s="40"/>
      <c r="K22" s="40"/>
      <c r="L22" s="40"/>
      <c r="M22" s="40"/>
      <c r="N22" s="40"/>
      <c r="O22" s="40"/>
      <c r="P22" s="40"/>
      <c r="Q22" s="42"/>
      <c r="R22" s="42"/>
      <c r="S22" s="42"/>
      <c r="T22" s="42"/>
      <c r="U22" s="44"/>
      <c r="V22" s="44"/>
      <c r="W22" s="44"/>
      <c r="X22" s="38"/>
      <c r="Y22" s="38"/>
      <c r="Z22" s="38"/>
      <c r="AA22" s="38"/>
      <c r="AB22" s="38"/>
      <c r="AC22" s="38"/>
      <c r="AD22" s="38"/>
    </row>
    <row r="23" spans="1:30" ht="15" customHeight="1">
      <c r="A23" s="37"/>
      <c r="B23" s="38"/>
      <c r="C23" s="38"/>
      <c r="D23" s="38"/>
      <c r="E23" s="38"/>
      <c r="F23" s="38"/>
      <c r="G23" s="38"/>
      <c r="H23" s="38"/>
      <c r="I23" s="37"/>
      <c r="J23" s="38"/>
      <c r="K23" s="38"/>
      <c r="L23" s="38"/>
      <c r="M23" s="38"/>
      <c r="N23" s="38"/>
      <c r="O23" s="38"/>
      <c r="P23" s="38"/>
      <c r="Q23" s="47"/>
      <c r="R23" s="48"/>
      <c r="S23" s="48"/>
      <c r="T23" s="48"/>
      <c r="U23" s="43"/>
      <c r="V23" s="44"/>
      <c r="W23" s="44"/>
      <c r="X23" s="37"/>
      <c r="Y23" s="38"/>
      <c r="Z23" s="38"/>
      <c r="AA23" s="38"/>
      <c r="AB23" s="38"/>
      <c r="AC23" s="38"/>
      <c r="AD23" s="38"/>
    </row>
    <row r="24" spans="1:30" ht="15" customHeight="1">
      <c r="A24" s="38"/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48"/>
      <c r="R24" s="48"/>
      <c r="S24" s="48"/>
      <c r="T24" s="48"/>
      <c r="U24" s="44"/>
      <c r="V24" s="44"/>
      <c r="W24" s="44"/>
      <c r="X24" s="38"/>
      <c r="Y24" s="38"/>
      <c r="Z24" s="38"/>
      <c r="AA24" s="38"/>
      <c r="AB24" s="38"/>
      <c r="AC24" s="38"/>
      <c r="AD24" s="38"/>
    </row>
    <row r="25" spans="1:30" ht="15" customHeight="1">
      <c r="A25" s="37" t="s">
        <v>13</v>
      </c>
      <c r="B25" s="38"/>
      <c r="C25" s="38"/>
      <c r="D25" s="38"/>
      <c r="E25" s="38"/>
      <c r="F25" s="38"/>
      <c r="G25" s="38"/>
      <c r="H25" s="38"/>
      <c r="I25" s="39" t="s">
        <v>33</v>
      </c>
      <c r="J25" s="40"/>
      <c r="K25" s="40"/>
      <c r="L25" s="40"/>
      <c r="M25" s="40"/>
      <c r="N25" s="40"/>
      <c r="O25" s="40"/>
      <c r="P25" s="40"/>
      <c r="Q25" s="41">
        <v>6</v>
      </c>
      <c r="R25" s="42"/>
      <c r="S25" s="42"/>
      <c r="T25" s="42"/>
      <c r="U25" s="43" t="s">
        <v>15</v>
      </c>
      <c r="V25" s="44"/>
      <c r="W25" s="44"/>
      <c r="X25" s="37" t="s">
        <v>52</v>
      </c>
      <c r="Y25" s="38"/>
      <c r="Z25" s="38"/>
      <c r="AA25" s="38"/>
      <c r="AB25" s="38"/>
      <c r="AC25" s="38"/>
      <c r="AD25" s="38"/>
    </row>
    <row r="26" spans="1:30" ht="15" customHeight="1">
      <c r="A26" s="38"/>
      <c r="B26" s="38"/>
      <c r="C26" s="38"/>
      <c r="D26" s="38"/>
      <c r="E26" s="38"/>
      <c r="F26" s="38"/>
      <c r="G26" s="38"/>
      <c r="H26" s="38"/>
      <c r="I26" s="40"/>
      <c r="J26" s="40"/>
      <c r="K26" s="40"/>
      <c r="L26" s="40"/>
      <c r="M26" s="40"/>
      <c r="N26" s="40"/>
      <c r="O26" s="40"/>
      <c r="P26" s="40"/>
      <c r="Q26" s="42"/>
      <c r="R26" s="42"/>
      <c r="S26" s="42"/>
      <c r="T26" s="42"/>
      <c r="U26" s="44"/>
      <c r="V26" s="44"/>
      <c r="W26" s="44"/>
      <c r="X26" s="38"/>
      <c r="Y26" s="38"/>
      <c r="Z26" s="38"/>
      <c r="AA26" s="38"/>
      <c r="AB26" s="38"/>
      <c r="AC26" s="38"/>
      <c r="AD26" s="38"/>
    </row>
    <row r="27" spans="1:30" ht="15" customHeight="1">
      <c r="A27" s="37"/>
      <c r="B27" s="38"/>
      <c r="C27" s="38"/>
      <c r="D27" s="38"/>
      <c r="E27" s="38"/>
      <c r="F27" s="38"/>
      <c r="G27" s="38"/>
      <c r="H27" s="38"/>
      <c r="I27" s="37"/>
      <c r="J27" s="38"/>
      <c r="K27" s="38"/>
      <c r="L27" s="38"/>
      <c r="M27" s="38"/>
      <c r="N27" s="38"/>
      <c r="O27" s="38"/>
      <c r="P27" s="38"/>
      <c r="Q27" s="41"/>
      <c r="R27" s="42"/>
      <c r="S27" s="42"/>
      <c r="T27" s="42"/>
      <c r="U27" s="43"/>
      <c r="V27" s="44"/>
      <c r="W27" s="44"/>
      <c r="X27" s="37"/>
      <c r="Y27" s="38"/>
      <c r="Z27" s="38"/>
      <c r="AA27" s="38"/>
      <c r="AB27" s="38"/>
      <c r="AC27" s="38"/>
      <c r="AD27" s="38"/>
    </row>
    <row r="28" spans="1:30" ht="15" customHeight="1">
      <c r="A28" s="38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42"/>
      <c r="R28" s="42"/>
      <c r="S28" s="42"/>
      <c r="T28" s="42"/>
      <c r="U28" s="44"/>
      <c r="V28" s="44"/>
      <c r="W28" s="44"/>
      <c r="X28" s="38"/>
      <c r="Y28" s="38"/>
      <c r="Z28" s="38"/>
      <c r="AA28" s="38"/>
      <c r="AB28" s="38"/>
      <c r="AC28" s="38"/>
      <c r="AD28" s="38"/>
    </row>
    <row r="29" spans="1:30" ht="15" customHeight="1">
      <c r="A29" s="37" t="s">
        <v>28</v>
      </c>
      <c r="B29" s="37"/>
      <c r="C29" s="37"/>
      <c r="D29" s="37"/>
      <c r="E29" s="37"/>
      <c r="F29" s="37"/>
      <c r="G29" s="37"/>
      <c r="H29" s="37"/>
      <c r="I29" s="39" t="s">
        <v>37</v>
      </c>
      <c r="J29" s="40"/>
      <c r="K29" s="40"/>
      <c r="L29" s="40"/>
      <c r="M29" s="40"/>
      <c r="N29" s="40"/>
      <c r="O29" s="40"/>
      <c r="P29" s="40"/>
      <c r="Q29" s="41">
        <v>0.02</v>
      </c>
      <c r="R29" s="42"/>
      <c r="S29" s="42"/>
      <c r="T29" s="42"/>
      <c r="U29" s="43" t="s">
        <v>15</v>
      </c>
      <c r="V29" s="44"/>
      <c r="W29" s="44"/>
      <c r="X29" s="37"/>
      <c r="Y29" s="38"/>
      <c r="Z29" s="38"/>
      <c r="AA29" s="38"/>
      <c r="AB29" s="38"/>
      <c r="AC29" s="38"/>
      <c r="AD29" s="38"/>
    </row>
    <row r="30" spans="1:30" ht="15" customHeight="1">
      <c r="A30" s="37"/>
      <c r="B30" s="37"/>
      <c r="C30" s="37"/>
      <c r="D30" s="37"/>
      <c r="E30" s="37"/>
      <c r="F30" s="37"/>
      <c r="G30" s="37"/>
      <c r="H30" s="37"/>
      <c r="I30" s="40"/>
      <c r="J30" s="40"/>
      <c r="K30" s="40"/>
      <c r="L30" s="40"/>
      <c r="M30" s="40"/>
      <c r="N30" s="40"/>
      <c r="O30" s="40"/>
      <c r="P30" s="40"/>
      <c r="Q30" s="42"/>
      <c r="R30" s="42"/>
      <c r="S30" s="42"/>
      <c r="T30" s="42"/>
      <c r="U30" s="44"/>
      <c r="V30" s="44"/>
      <c r="W30" s="44"/>
      <c r="X30" s="38"/>
      <c r="Y30" s="38"/>
      <c r="Z30" s="38"/>
      <c r="AA30" s="38"/>
      <c r="AB30" s="38"/>
      <c r="AC30" s="38"/>
      <c r="AD30" s="38"/>
    </row>
    <row r="31" spans="1:30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8"/>
      <c r="K31" s="38"/>
      <c r="L31" s="38"/>
      <c r="M31" s="38"/>
      <c r="N31" s="38"/>
      <c r="O31" s="38"/>
      <c r="P31" s="38"/>
      <c r="Q31" s="47"/>
      <c r="R31" s="48"/>
      <c r="S31" s="48"/>
      <c r="T31" s="48"/>
      <c r="U31" s="43"/>
      <c r="V31" s="44"/>
      <c r="W31" s="44"/>
      <c r="X31" s="37"/>
      <c r="Y31" s="38"/>
      <c r="Z31" s="38"/>
      <c r="AA31" s="38"/>
      <c r="AB31" s="38"/>
      <c r="AC31" s="38"/>
      <c r="AD31" s="38"/>
    </row>
    <row r="32" spans="1:30" ht="15" customHeight="1">
      <c r="A32" s="37"/>
      <c r="B32" s="37"/>
      <c r="C32" s="37"/>
      <c r="D32" s="37"/>
      <c r="E32" s="37"/>
      <c r="F32" s="37"/>
      <c r="G32" s="37"/>
      <c r="H32" s="37"/>
      <c r="I32" s="38"/>
      <c r="J32" s="38"/>
      <c r="K32" s="38"/>
      <c r="L32" s="38"/>
      <c r="M32" s="38"/>
      <c r="N32" s="38"/>
      <c r="O32" s="38"/>
      <c r="P32" s="38"/>
      <c r="Q32" s="48"/>
      <c r="R32" s="48"/>
      <c r="S32" s="48"/>
      <c r="T32" s="48"/>
      <c r="U32" s="44"/>
      <c r="V32" s="44"/>
      <c r="W32" s="44"/>
      <c r="X32" s="38"/>
      <c r="Y32" s="38"/>
      <c r="Z32" s="38"/>
      <c r="AA32" s="38"/>
      <c r="AB32" s="38"/>
      <c r="AC32" s="38"/>
      <c r="AD32" s="38"/>
    </row>
    <row r="33" spans="1:30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8"/>
      <c r="K33" s="38"/>
      <c r="L33" s="38"/>
      <c r="M33" s="38"/>
      <c r="N33" s="38"/>
      <c r="O33" s="38"/>
      <c r="P33" s="38"/>
      <c r="Q33" s="41"/>
      <c r="R33" s="42"/>
      <c r="S33" s="42"/>
      <c r="T33" s="42"/>
      <c r="U33" s="43"/>
      <c r="V33" s="44"/>
      <c r="W33" s="44"/>
      <c r="X33" s="37"/>
      <c r="Y33" s="38"/>
      <c r="Z33" s="38"/>
      <c r="AA33" s="38"/>
      <c r="AB33" s="38"/>
      <c r="AC33" s="38"/>
      <c r="AD33" s="38"/>
    </row>
    <row r="34" spans="1:30" ht="15" customHeight="1">
      <c r="A34" s="37"/>
      <c r="B34" s="37"/>
      <c r="C34" s="37"/>
      <c r="D34" s="37"/>
      <c r="E34" s="37"/>
      <c r="F34" s="37"/>
      <c r="G34" s="37"/>
      <c r="H34" s="37"/>
      <c r="I34" s="38"/>
      <c r="J34" s="38"/>
      <c r="K34" s="38"/>
      <c r="L34" s="38"/>
      <c r="M34" s="38"/>
      <c r="N34" s="38"/>
      <c r="O34" s="38"/>
      <c r="P34" s="38"/>
      <c r="Q34" s="42"/>
      <c r="R34" s="42"/>
      <c r="S34" s="42"/>
      <c r="T34" s="42"/>
      <c r="U34" s="44"/>
      <c r="V34" s="44"/>
      <c r="W34" s="44"/>
      <c r="X34" s="38"/>
      <c r="Y34" s="38"/>
      <c r="Z34" s="38"/>
      <c r="AA34" s="38"/>
      <c r="AB34" s="38"/>
      <c r="AC34" s="38"/>
      <c r="AD34" s="38"/>
    </row>
    <row r="35" spans="1:30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8"/>
      <c r="K35" s="38"/>
      <c r="L35" s="38"/>
      <c r="M35" s="38"/>
      <c r="N35" s="38"/>
      <c r="O35" s="38"/>
      <c r="P35" s="38"/>
      <c r="Q35" s="41"/>
      <c r="R35" s="42"/>
      <c r="S35" s="42"/>
      <c r="T35" s="42"/>
      <c r="U35" s="43"/>
      <c r="V35" s="44"/>
      <c r="W35" s="44"/>
      <c r="X35" s="37"/>
      <c r="Y35" s="38"/>
      <c r="Z35" s="38"/>
      <c r="AA35" s="38"/>
      <c r="AB35" s="38"/>
      <c r="AC35" s="38"/>
      <c r="AD35" s="38"/>
    </row>
    <row r="36" spans="1:30" ht="15" customHeight="1">
      <c r="A36" s="37"/>
      <c r="B36" s="37"/>
      <c r="C36" s="37"/>
      <c r="D36" s="37"/>
      <c r="E36" s="37"/>
      <c r="F36" s="37"/>
      <c r="G36" s="37"/>
      <c r="H36" s="37"/>
      <c r="I36" s="38"/>
      <c r="J36" s="38"/>
      <c r="K36" s="38"/>
      <c r="L36" s="38"/>
      <c r="M36" s="38"/>
      <c r="N36" s="38"/>
      <c r="O36" s="38"/>
      <c r="P36" s="38"/>
      <c r="Q36" s="42"/>
      <c r="R36" s="42"/>
      <c r="S36" s="42"/>
      <c r="T36" s="42"/>
      <c r="U36" s="44"/>
      <c r="V36" s="44"/>
      <c r="W36" s="44"/>
      <c r="X36" s="38"/>
      <c r="Y36" s="38"/>
      <c r="Z36" s="38"/>
      <c r="AA36" s="38"/>
      <c r="AB36" s="38"/>
      <c r="AC36" s="38"/>
      <c r="AD36" s="38"/>
    </row>
    <row r="37" spans="1:30" ht="15" customHeight="1">
      <c r="A37" s="37"/>
      <c r="B37" s="38"/>
      <c r="C37" s="38"/>
      <c r="D37" s="38"/>
      <c r="E37" s="38"/>
      <c r="F37" s="38"/>
      <c r="G37" s="38"/>
      <c r="H37" s="38"/>
      <c r="I37" s="37"/>
      <c r="J37" s="38"/>
      <c r="K37" s="38"/>
      <c r="L37" s="38"/>
      <c r="M37" s="38"/>
      <c r="N37" s="38"/>
      <c r="O37" s="38"/>
      <c r="P37" s="38"/>
      <c r="Q37" s="47"/>
      <c r="R37" s="48"/>
      <c r="S37" s="48"/>
      <c r="T37" s="48"/>
      <c r="U37" s="43"/>
      <c r="V37" s="44"/>
      <c r="W37" s="44"/>
      <c r="X37" s="37"/>
      <c r="Y37" s="38"/>
      <c r="Z37" s="38"/>
      <c r="AA37" s="38"/>
      <c r="AB37" s="38"/>
      <c r="AC37" s="38"/>
      <c r="AD37" s="38"/>
    </row>
    <row r="38" spans="1:30" ht="15" customHeight="1">
      <c r="A38" s="38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48"/>
      <c r="R38" s="48"/>
      <c r="S38" s="48"/>
      <c r="T38" s="48"/>
      <c r="U38" s="44"/>
      <c r="V38" s="44"/>
      <c r="W38" s="44"/>
      <c r="X38" s="38"/>
      <c r="Y38" s="38"/>
      <c r="Z38" s="38"/>
      <c r="AA38" s="38"/>
      <c r="AB38" s="38"/>
      <c r="AC38" s="38"/>
      <c r="AD38" s="38"/>
    </row>
    <row r="39" spans="1:30" ht="15" customHeight="1">
      <c r="A39" s="39"/>
      <c r="B39" s="40"/>
      <c r="C39" s="40"/>
      <c r="D39" s="40"/>
      <c r="E39" s="40"/>
      <c r="F39" s="40"/>
      <c r="G39" s="40"/>
      <c r="H39" s="40"/>
      <c r="I39" s="37"/>
      <c r="J39" s="38"/>
      <c r="K39" s="38"/>
      <c r="L39" s="38"/>
      <c r="M39" s="38"/>
      <c r="N39" s="38"/>
      <c r="O39" s="38"/>
      <c r="P39" s="38"/>
      <c r="Q39" s="41"/>
      <c r="R39" s="42"/>
      <c r="S39" s="42"/>
      <c r="T39" s="42"/>
      <c r="U39" s="43"/>
      <c r="V39" s="44"/>
      <c r="W39" s="44"/>
      <c r="X39" s="37"/>
      <c r="Y39" s="38"/>
      <c r="Z39" s="38"/>
      <c r="AA39" s="38"/>
      <c r="AB39" s="38"/>
      <c r="AC39" s="38"/>
      <c r="AD39" s="38"/>
    </row>
    <row r="40" spans="1:30" ht="15" customHeight="1">
      <c r="A40" s="40"/>
      <c r="B40" s="40"/>
      <c r="C40" s="40"/>
      <c r="D40" s="40"/>
      <c r="E40" s="40"/>
      <c r="F40" s="40"/>
      <c r="G40" s="40"/>
      <c r="H40" s="40"/>
      <c r="I40" s="38"/>
      <c r="J40" s="38"/>
      <c r="K40" s="38"/>
      <c r="L40" s="38"/>
      <c r="M40" s="38"/>
      <c r="N40" s="38"/>
      <c r="O40" s="38"/>
      <c r="P40" s="38"/>
      <c r="Q40" s="42"/>
      <c r="R40" s="42"/>
      <c r="S40" s="42"/>
      <c r="T40" s="42"/>
      <c r="U40" s="44"/>
      <c r="V40" s="44"/>
      <c r="W40" s="44"/>
      <c r="X40" s="38"/>
      <c r="Y40" s="38"/>
      <c r="Z40" s="38"/>
      <c r="AA40" s="38"/>
      <c r="AB40" s="38"/>
      <c r="AC40" s="38"/>
      <c r="AD40" s="38"/>
    </row>
    <row r="41" spans="1:30" ht="15" customHeight="1">
      <c r="A41" s="37"/>
      <c r="B41" s="38"/>
      <c r="C41" s="38"/>
      <c r="D41" s="38"/>
      <c r="E41" s="38"/>
      <c r="F41" s="38"/>
      <c r="G41" s="38"/>
      <c r="H41" s="38"/>
      <c r="I41" s="37"/>
      <c r="J41" s="38"/>
      <c r="K41" s="38"/>
      <c r="L41" s="38"/>
      <c r="M41" s="38"/>
      <c r="N41" s="38"/>
      <c r="O41" s="38"/>
      <c r="P41" s="38"/>
      <c r="Q41" s="41"/>
      <c r="R41" s="42"/>
      <c r="S41" s="42"/>
      <c r="T41" s="42"/>
      <c r="U41" s="43"/>
      <c r="V41" s="44"/>
      <c r="W41" s="44"/>
      <c r="X41" s="37"/>
      <c r="Y41" s="38"/>
      <c r="Z41" s="38"/>
      <c r="AA41" s="38"/>
      <c r="AB41" s="38"/>
      <c r="AC41" s="38"/>
      <c r="AD41" s="38"/>
    </row>
    <row r="42" spans="1:30" ht="15" customHeight="1">
      <c r="A42" s="38"/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42"/>
      <c r="R42" s="42"/>
      <c r="S42" s="42"/>
      <c r="T42" s="42"/>
      <c r="U42" s="44"/>
      <c r="V42" s="44"/>
      <c r="W42" s="44"/>
      <c r="X42" s="38"/>
      <c r="Y42" s="38"/>
      <c r="Z42" s="38"/>
      <c r="AA42" s="38"/>
      <c r="AB42" s="38"/>
      <c r="AC42" s="38"/>
      <c r="AD42" s="38"/>
    </row>
    <row r="43" spans="1:30" ht="15" customHeight="1">
      <c r="A43" s="37"/>
      <c r="B43" s="38"/>
      <c r="C43" s="38"/>
      <c r="D43" s="38"/>
      <c r="E43" s="38"/>
      <c r="F43" s="38"/>
      <c r="G43" s="38"/>
      <c r="H43" s="38"/>
      <c r="I43" s="37"/>
      <c r="J43" s="38"/>
      <c r="K43" s="38"/>
      <c r="L43" s="38"/>
      <c r="M43" s="38"/>
      <c r="N43" s="38"/>
      <c r="O43" s="38"/>
      <c r="P43" s="38"/>
      <c r="Q43" s="41"/>
      <c r="R43" s="42"/>
      <c r="S43" s="42"/>
      <c r="T43" s="42"/>
      <c r="U43" s="43"/>
      <c r="V43" s="44"/>
      <c r="W43" s="44"/>
      <c r="X43" s="37"/>
      <c r="Y43" s="38"/>
      <c r="Z43" s="38"/>
      <c r="AA43" s="38"/>
      <c r="AB43" s="38"/>
      <c r="AC43" s="38"/>
      <c r="AD43" s="38"/>
    </row>
    <row r="44" spans="1:30" ht="15" customHeight="1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42"/>
      <c r="R44" s="42"/>
      <c r="S44" s="42"/>
      <c r="T44" s="42"/>
      <c r="U44" s="44"/>
      <c r="V44" s="44"/>
      <c r="W44" s="44"/>
      <c r="X44" s="38"/>
      <c r="Y44" s="38"/>
      <c r="Z44" s="38"/>
      <c r="AA44" s="38"/>
      <c r="AB44" s="38"/>
      <c r="AC44" s="38"/>
      <c r="AD44" s="38"/>
    </row>
    <row r="45" spans="1:30" ht="15" customHeight="1">
      <c r="A45" s="37"/>
      <c r="B45" s="38"/>
      <c r="C45" s="38"/>
      <c r="D45" s="38"/>
      <c r="E45" s="38"/>
      <c r="F45" s="38"/>
      <c r="G45" s="38"/>
      <c r="H45" s="38"/>
      <c r="I45" s="37"/>
      <c r="J45" s="38"/>
      <c r="K45" s="38"/>
      <c r="L45" s="38"/>
      <c r="M45" s="38"/>
      <c r="N45" s="38"/>
      <c r="O45" s="38"/>
      <c r="P45" s="38"/>
      <c r="Q45" s="47"/>
      <c r="R45" s="48"/>
      <c r="S45" s="48"/>
      <c r="T45" s="48"/>
      <c r="U45" s="43"/>
      <c r="V45" s="44"/>
      <c r="W45" s="44"/>
      <c r="X45" s="37"/>
      <c r="Y45" s="38"/>
      <c r="Z45" s="38"/>
      <c r="AA45" s="38"/>
      <c r="AB45" s="38"/>
      <c r="AC45" s="38"/>
      <c r="AD45" s="38"/>
    </row>
    <row r="46" spans="1:30" ht="15" customHeight="1">
      <c r="A46" s="38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48"/>
      <c r="R46" s="48"/>
      <c r="S46" s="48"/>
      <c r="T46" s="48"/>
      <c r="U46" s="44"/>
      <c r="V46" s="44"/>
      <c r="W46" s="44"/>
      <c r="X46" s="38"/>
      <c r="Y46" s="38"/>
      <c r="Z46" s="38"/>
      <c r="AA46" s="38"/>
      <c r="AB46" s="38"/>
      <c r="AC46" s="38"/>
      <c r="AD46" s="38"/>
    </row>
    <row r="47" spans="1:30" ht="15" customHeight="1">
      <c r="A47" s="37"/>
      <c r="B47" s="38"/>
      <c r="C47" s="38"/>
      <c r="D47" s="38"/>
      <c r="E47" s="38"/>
      <c r="F47" s="38"/>
      <c r="G47" s="38"/>
      <c r="H47" s="38"/>
      <c r="I47" s="37"/>
      <c r="J47" s="38"/>
      <c r="K47" s="38"/>
      <c r="L47" s="38"/>
      <c r="M47" s="38"/>
      <c r="N47" s="38"/>
      <c r="O47" s="38"/>
      <c r="P47" s="38"/>
      <c r="Q47" s="47"/>
      <c r="R47" s="48"/>
      <c r="S47" s="48"/>
      <c r="T47" s="48"/>
      <c r="U47" s="43"/>
      <c r="V47" s="44"/>
      <c r="W47" s="44"/>
      <c r="X47" s="37"/>
      <c r="Y47" s="38"/>
      <c r="Z47" s="38"/>
      <c r="AA47" s="38"/>
      <c r="AB47" s="38"/>
      <c r="AC47" s="38"/>
      <c r="AD47" s="38"/>
    </row>
    <row r="48" spans="1:30" ht="15" customHeight="1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48"/>
      <c r="R48" s="48"/>
      <c r="S48" s="48"/>
      <c r="T48" s="48"/>
      <c r="U48" s="44"/>
      <c r="V48" s="44"/>
      <c r="W48" s="44"/>
      <c r="X48" s="38"/>
      <c r="Y48" s="38"/>
      <c r="Z48" s="38"/>
      <c r="AA48" s="38"/>
      <c r="AB48" s="38"/>
      <c r="AC48" s="38"/>
      <c r="AD48" s="38"/>
    </row>
  </sheetData>
  <mergeCells count="116">
    <mergeCell ref="A47:H48"/>
    <mergeCell ref="I47:P48"/>
    <mergeCell ref="Q47:T48"/>
    <mergeCell ref="U47:W48"/>
    <mergeCell ref="X47:AD48"/>
    <mergeCell ref="A43:H44"/>
    <mergeCell ref="I43:P44"/>
    <mergeCell ref="Q43:T44"/>
    <mergeCell ref="U43:W44"/>
    <mergeCell ref="X43:AD44"/>
    <mergeCell ref="A45:H46"/>
    <mergeCell ref="I45:P46"/>
    <mergeCell ref="Q45:T46"/>
    <mergeCell ref="U45:W46"/>
    <mergeCell ref="X45:AD46"/>
    <mergeCell ref="A39:H40"/>
    <mergeCell ref="I39:P40"/>
    <mergeCell ref="Q39:T40"/>
    <mergeCell ref="U39:W40"/>
    <mergeCell ref="X39:AD40"/>
    <mergeCell ref="A41:H42"/>
    <mergeCell ref="I41:P42"/>
    <mergeCell ref="Q41:T42"/>
    <mergeCell ref="U41:W42"/>
    <mergeCell ref="X41:AD42"/>
    <mergeCell ref="A35:H36"/>
    <mergeCell ref="I35:P36"/>
    <mergeCell ref="Q35:T36"/>
    <mergeCell ref="U35:W36"/>
    <mergeCell ref="X35:AD36"/>
    <mergeCell ref="A37:H38"/>
    <mergeCell ref="I37:P38"/>
    <mergeCell ref="Q37:T38"/>
    <mergeCell ref="U37:W38"/>
    <mergeCell ref="X37:AD38"/>
    <mergeCell ref="A31:H32"/>
    <mergeCell ref="I31:P32"/>
    <mergeCell ref="Q31:T32"/>
    <mergeCell ref="U31:W32"/>
    <mergeCell ref="X31:AD32"/>
    <mergeCell ref="A33:H34"/>
    <mergeCell ref="I33:P34"/>
    <mergeCell ref="Q33:T34"/>
    <mergeCell ref="U33:W34"/>
    <mergeCell ref="X33:AD34"/>
    <mergeCell ref="A27:H28"/>
    <mergeCell ref="I27:P28"/>
    <mergeCell ref="Q27:T28"/>
    <mergeCell ref="U27:W28"/>
    <mergeCell ref="X27:AD28"/>
    <mergeCell ref="A29:H30"/>
    <mergeCell ref="I29:P30"/>
    <mergeCell ref="Q29:T30"/>
    <mergeCell ref="U29:W30"/>
    <mergeCell ref="X29:AD30"/>
    <mergeCell ref="A23:H24"/>
    <mergeCell ref="I23:P24"/>
    <mergeCell ref="Q23:T24"/>
    <mergeCell ref="U23:W24"/>
    <mergeCell ref="X23:AD24"/>
    <mergeCell ref="A25:H26"/>
    <mergeCell ref="I25:P26"/>
    <mergeCell ref="Q25:T26"/>
    <mergeCell ref="U25:W26"/>
    <mergeCell ref="X25:AD26"/>
    <mergeCell ref="A19:H20"/>
    <mergeCell ref="I19:P20"/>
    <mergeCell ref="Q19:T20"/>
    <mergeCell ref="U19:W20"/>
    <mergeCell ref="X19:AD20"/>
    <mergeCell ref="A21:H22"/>
    <mergeCell ref="I21:P22"/>
    <mergeCell ref="Q21:T22"/>
    <mergeCell ref="U21:W22"/>
    <mergeCell ref="X21:AD22"/>
    <mergeCell ref="A15:H16"/>
    <mergeCell ref="I15:P16"/>
    <mergeCell ref="Q15:T16"/>
    <mergeCell ref="U15:W16"/>
    <mergeCell ref="X15:AD16"/>
    <mergeCell ref="A17:H18"/>
    <mergeCell ref="I17:P18"/>
    <mergeCell ref="Q17:T18"/>
    <mergeCell ref="U17:W18"/>
    <mergeCell ref="X17:AD18"/>
    <mergeCell ref="A11:H12"/>
    <mergeCell ref="I11:P12"/>
    <mergeCell ref="Q11:T12"/>
    <mergeCell ref="U11:W12"/>
    <mergeCell ref="X11:AD12"/>
    <mergeCell ref="A13:H14"/>
    <mergeCell ref="I13:P14"/>
    <mergeCell ref="Q13:T14"/>
    <mergeCell ref="U13:W14"/>
    <mergeCell ref="X13:AD14"/>
    <mergeCell ref="A7:H8"/>
    <mergeCell ref="I7:P8"/>
    <mergeCell ref="Q7:T8"/>
    <mergeCell ref="U7:W8"/>
    <mergeCell ref="X7:AD8"/>
    <mergeCell ref="A9:H10"/>
    <mergeCell ref="I9:P10"/>
    <mergeCell ref="Q9:T10"/>
    <mergeCell ref="U9:W10"/>
    <mergeCell ref="X9:AD10"/>
    <mergeCell ref="A1:AD2"/>
    <mergeCell ref="A3:H4"/>
    <mergeCell ref="I3:P4"/>
    <mergeCell ref="Q3:T4"/>
    <mergeCell ref="U3:W4"/>
    <mergeCell ref="X3:AD4"/>
    <mergeCell ref="A5:H6"/>
    <mergeCell ref="I5:P6"/>
    <mergeCell ref="Q5:T6"/>
    <mergeCell ref="U5:W6"/>
    <mergeCell ref="X5:AD6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49"/>
  <sheetViews>
    <sheetView zoomScaleNormal="100" workbookViewId="0">
      <selection sqref="A1:AD2"/>
    </sheetView>
  </sheetViews>
  <sheetFormatPr defaultColWidth="2.625" defaultRowHeight="15" customHeight="1"/>
  <cols>
    <col min="1" max="16384" width="2.625" style="1"/>
  </cols>
  <sheetData>
    <row r="1" spans="1:30" ht="15" customHeight="1">
      <c r="A1" s="34" t="s">
        <v>34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</row>
    <row r="2" spans="1:30" ht="15" customHeight="1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</row>
    <row r="3" spans="1:30" ht="15" customHeight="1">
      <c r="A3" s="35" t="s">
        <v>0</v>
      </c>
      <c r="B3" s="43"/>
      <c r="C3" s="43"/>
      <c r="D3" s="43"/>
      <c r="E3" s="43"/>
      <c r="F3" s="43"/>
      <c r="G3" s="43"/>
      <c r="H3" s="43"/>
      <c r="I3" s="35" t="s">
        <v>5</v>
      </c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 t="s">
        <v>3</v>
      </c>
      <c r="Z3" s="35"/>
      <c r="AA3" s="35"/>
      <c r="AB3" s="35" t="s">
        <v>2</v>
      </c>
      <c r="AC3" s="35"/>
      <c r="AD3" s="35"/>
    </row>
    <row r="4" spans="1:30" ht="15" customHeight="1">
      <c r="A4" s="43"/>
      <c r="B4" s="43"/>
      <c r="C4" s="43"/>
      <c r="D4" s="43"/>
      <c r="E4" s="43"/>
      <c r="F4" s="43"/>
      <c r="G4" s="43"/>
      <c r="H4" s="43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</row>
    <row r="5" spans="1:30" ht="15" customHeight="1">
      <c r="A5" s="2"/>
      <c r="H5" s="3"/>
      <c r="I5" s="2"/>
      <c r="X5" s="3"/>
      <c r="Y5" s="2"/>
      <c r="AA5" s="3"/>
      <c r="AB5" s="2"/>
      <c r="AD5" s="3"/>
    </row>
    <row r="6" spans="1:30" ht="15" customHeight="1">
      <c r="A6" s="2"/>
      <c r="H6" s="3"/>
      <c r="I6" s="2" t="s">
        <v>19</v>
      </c>
      <c r="X6" s="3"/>
      <c r="Y6" s="2"/>
      <c r="AA6" s="3"/>
      <c r="AB6" s="2"/>
      <c r="AD6" s="3"/>
    </row>
    <row r="7" spans="1:30" ht="15" customHeight="1">
      <c r="A7" s="2" t="s">
        <v>17</v>
      </c>
      <c r="H7" s="3"/>
      <c r="I7" s="63">
        <v>4.75</v>
      </c>
      <c r="J7" s="64"/>
      <c r="K7" s="61"/>
      <c r="L7" s="61"/>
      <c r="M7" s="65"/>
      <c r="N7" s="65"/>
      <c r="O7" s="18"/>
      <c r="P7" s="18"/>
      <c r="Q7" s="12"/>
      <c r="R7" s="12"/>
      <c r="S7" s="18"/>
      <c r="T7" s="66" t="s">
        <v>7</v>
      </c>
      <c r="U7" s="66"/>
      <c r="V7" s="67">
        <f>I7</f>
        <v>4.75</v>
      </c>
      <c r="W7" s="67"/>
      <c r="X7" s="68"/>
      <c r="Y7" s="56"/>
      <c r="Z7" s="57"/>
      <c r="AA7" s="58"/>
      <c r="AB7" s="60"/>
      <c r="AC7" s="61"/>
      <c r="AD7" s="62"/>
    </row>
    <row r="8" spans="1:30" ht="15" customHeight="1">
      <c r="A8" s="2" t="s">
        <v>18</v>
      </c>
      <c r="H8" s="3"/>
      <c r="I8" s="63"/>
      <c r="J8" s="64"/>
      <c r="K8" s="61"/>
      <c r="L8" s="61"/>
      <c r="M8" s="65"/>
      <c r="N8" s="65"/>
      <c r="O8" s="18"/>
      <c r="P8" s="18"/>
      <c r="Q8" s="12"/>
      <c r="R8" s="12"/>
      <c r="S8" s="18"/>
      <c r="T8" s="66"/>
      <c r="U8" s="66"/>
      <c r="V8" s="67"/>
      <c r="W8" s="67"/>
      <c r="X8" s="68"/>
      <c r="Y8" s="59"/>
      <c r="Z8" s="57"/>
      <c r="AA8" s="58"/>
      <c r="AB8" s="60"/>
      <c r="AC8" s="61"/>
      <c r="AD8" s="62"/>
    </row>
    <row r="9" spans="1:30" ht="15" customHeight="1">
      <c r="A9" s="2"/>
      <c r="H9" s="3"/>
      <c r="I9" s="8"/>
      <c r="J9" s="12"/>
      <c r="T9" s="66" t="s">
        <v>48</v>
      </c>
      <c r="U9" s="66"/>
      <c r="V9" s="67">
        <v>5</v>
      </c>
      <c r="W9" s="67"/>
      <c r="X9" s="68"/>
      <c r="Y9" s="56">
        <f>ROUND(V9,2)</f>
        <v>5</v>
      </c>
      <c r="Z9" s="57"/>
      <c r="AA9" s="58"/>
      <c r="AB9" s="60" t="s">
        <v>8</v>
      </c>
      <c r="AC9" s="61"/>
      <c r="AD9" s="62"/>
    </row>
    <row r="10" spans="1:30" ht="15" customHeight="1">
      <c r="A10" s="2"/>
      <c r="H10" s="3"/>
      <c r="I10" s="8"/>
      <c r="J10" s="12"/>
      <c r="T10" s="66"/>
      <c r="U10" s="66"/>
      <c r="V10" s="67"/>
      <c r="W10" s="67"/>
      <c r="X10" s="68"/>
      <c r="Y10" s="59"/>
      <c r="Z10" s="57"/>
      <c r="AA10" s="58"/>
      <c r="AB10" s="60"/>
      <c r="AC10" s="61"/>
      <c r="AD10" s="62"/>
    </row>
    <row r="11" spans="1:30" ht="15" customHeight="1">
      <c r="A11" s="2" t="s">
        <v>20</v>
      </c>
      <c r="H11" s="3"/>
      <c r="I11" s="69"/>
      <c r="J11" s="70"/>
      <c r="K11" s="71"/>
      <c r="L11" s="71"/>
      <c r="M11" s="77"/>
      <c r="N11" s="77"/>
      <c r="O11" s="28"/>
      <c r="P11" s="28"/>
      <c r="Q11" s="29"/>
      <c r="R11" s="29"/>
      <c r="S11" s="28"/>
      <c r="T11" s="78"/>
      <c r="U11" s="78"/>
      <c r="V11" s="79"/>
      <c r="W11" s="79"/>
      <c r="X11" s="80"/>
      <c r="Y11" s="2"/>
      <c r="AA11" s="3"/>
      <c r="AB11" s="17"/>
      <c r="AC11" s="18"/>
      <c r="AD11" s="19"/>
    </row>
    <row r="12" spans="1:30" ht="15" customHeight="1">
      <c r="A12" s="2"/>
      <c r="H12" s="3"/>
      <c r="I12" s="69"/>
      <c r="J12" s="70"/>
      <c r="K12" s="71"/>
      <c r="L12" s="71"/>
      <c r="M12" s="77"/>
      <c r="N12" s="77"/>
      <c r="O12" s="28"/>
      <c r="P12" s="30" t="s">
        <v>39</v>
      </c>
      <c r="Q12" s="29"/>
      <c r="R12" s="29"/>
      <c r="S12" s="28"/>
      <c r="T12" s="78"/>
      <c r="U12" s="78"/>
      <c r="V12" s="79"/>
      <c r="W12" s="79"/>
      <c r="X12" s="80"/>
      <c r="Y12" s="2"/>
      <c r="AA12" s="3"/>
      <c r="AB12" s="17"/>
      <c r="AC12" s="18"/>
      <c r="AD12" s="19"/>
    </row>
    <row r="13" spans="1:30" ht="15" customHeight="1">
      <c r="A13" s="2"/>
      <c r="H13" s="3"/>
      <c r="I13" s="69"/>
      <c r="J13" s="70"/>
      <c r="K13" s="71"/>
      <c r="L13" s="71"/>
      <c r="M13" s="77"/>
      <c r="N13" s="77"/>
      <c r="O13" s="28"/>
      <c r="P13" s="28"/>
      <c r="Q13" s="29"/>
      <c r="R13" s="29"/>
      <c r="S13" s="28"/>
      <c r="T13" s="78"/>
      <c r="U13" s="78"/>
      <c r="V13" s="79"/>
      <c r="W13" s="79"/>
      <c r="X13" s="80"/>
      <c r="Y13" s="2"/>
      <c r="AA13" s="3"/>
      <c r="AB13" s="2"/>
      <c r="AD13" s="3"/>
    </row>
    <row r="14" spans="1:30" ht="15" customHeight="1">
      <c r="A14" s="2"/>
      <c r="H14" s="3"/>
      <c r="I14" s="69"/>
      <c r="J14" s="70"/>
      <c r="K14" s="71"/>
      <c r="L14" s="71"/>
      <c r="M14" s="77"/>
      <c r="N14" s="77"/>
      <c r="O14" s="28"/>
      <c r="P14" s="30" t="s">
        <v>40</v>
      </c>
      <c r="Q14" s="29"/>
      <c r="R14" s="29"/>
      <c r="S14" s="28"/>
      <c r="T14" s="78"/>
      <c r="U14" s="78"/>
      <c r="V14" s="79"/>
      <c r="W14" s="79"/>
      <c r="X14" s="80"/>
      <c r="Y14" s="14"/>
      <c r="AA14" s="3"/>
      <c r="AB14" s="17"/>
      <c r="AC14" s="18"/>
      <c r="AD14" s="19"/>
    </row>
    <row r="15" spans="1:30" ht="15" customHeight="1">
      <c r="A15" s="2"/>
      <c r="H15" s="3"/>
      <c r="I15" s="69"/>
      <c r="J15" s="70"/>
      <c r="K15" s="71"/>
      <c r="L15" s="71"/>
      <c r="M15" s="77"/>
      <c r="N15" s="77"/>
      <c r="O15" s="28"/>
      <c r="P15" s="28"/>
      <c r="Q15" s="29"/>
      <c r="R15" s="29"/>
      <c r="S15" s="28"/>
      <c r="T15" s="78"/>
      <c r="U15" s="78"/>
      <c r="V15" s="79"/>
      <c r="W15" s="79"/>
      <c r="X15" s="80"/>
      <c r="Y15" s="56"/>
      <c r="Z15" s="57"/>
      <c r="AA15" s="58"/>
      <c r="AB15" s="60"/>
      <c r="AC15" s="61"/>
      <c r="AD15" s="62"/>
    </row>
    <row r="16" spans="1:30" ht="15" customHeight="1">
      <c r="A16" s="2"/>
      <c r="H16" s="3"/>
      <c r="I16" s="69"/>
      <c r="J16" s="70"/>
      <c r="K16" s="71"/>
      <c r="L16" s="71"/>
      <c r="M16" s="77"/>
      <c r="N16" s="77"/>
      <c r="O16" s="28"/>
      <c r="P16" s="30" t="s">
        <v>41</v>
      </c>
      <c r="Q16" s="29"/>
      <c r="R16" s="29"/>
      <c r="S16" s="28"/>
      <c r="T16" s="78"/>
      <c r="U16" s="78"/>
      <c r="V16" s="79"/>
      <c r="W16" s="79"/>
      <c r="X16" s="80"/>
      <c r="Y16" s="59"/>
      <c r="Z16" s="57"/>
      <c r="AA16" s="58"/>
      <c r="AB16" s="60"/>
      <c r="AC16" s="61"/>
      <c r="AD16" s="62"/>
    </row>
    <row r="17" spans="1:30" ht="15" customHeight="1">
      <c r="A17" s="2"/>
      <c r="H17" s="3"/>
      <c r="I17" s="49">
        <v>1.4159999999999999</v>
      </c>
      <c r="J17" s="50"/>
      <c r="K17" s="51" t="s">
        <v>6</v>
      </c>
      <c r="L17" s="51"/>
      <c r="M17" s="52">
        <v>1.4</v>
      </c>
      <c r="N17" s="52"/>
      <c r="O17" s="31"/>
      <c r="P17" s="31"/>
      <c r="Q17" s="32"/>
      <c r="R17" s="32"/>
      <c r="S17" s="31"/>
      <c r="T17" s="53" t="s">
        <v>7</v>
      </c>
      <c r="U17" s="53"/>
      <c r="V17" s="54">
        <f>I17*M17</f>
        <v>1.9823999999999997</v>
      </c>
      <c r="W17" s="54"/>
      <c r="X17" s="55"/>
      <c r="Y17" s="56"/>
      <c r="Z17" s="57"/>
      <c r="AA17" s="58"/>
      <c r="AB17" s="60"/>
      <c r="AC17" s="61"/>
      <c r="AD17" s="62"/>
    </row>
    <row r="18" spans="1:30" ht="15" customHeight="1">
      <c r="A18" s="2"/>
      <c r="H18" s="3"/>
      <c r="I18" s="49"/>
      <c r="J18" s="50"/>
      <c r="K18" s="51"/>
      <c r="L18" s="51"/>
      <c r="M18" s="52"/>
      <c r="N18" s="52"/>
      <c r="O18" s="31"/>
      <c r="P18" s="33" t="s">
        <v>42</v>
      </c>
      <c r="Q18" s="32"/>
      <c r="R18" s="32"/>
      <c r="S18" s="31"/>
      <c r="T18" s="53"/>
      <c r="U18" s="53"/>
      <c r="V18" s="54"/>
      <c r="W18" s="54"/>
      <c r="X18" s="55"/>
      <c r="Y18" s="59"/>
      <c r="Z18" s="57"/>
      <c r="AA18" s="58"/>
      <c r="AB18" s="60"/>
      <c r="AC18" s="61"/>
      <c r="AD18" s="62"/>
    </row>
    <row r="19" spans="1:30" ht="15" customHeight="1">
      <c r="A19" s="2"/>
      <c r="H19" s="3"/>
      <c r="I19" s="49">
        <v>1.4159999999999999</v>
      </c>
      <c r="J19" s="50"/>
      <c r="K19" s="51" t="s">
        <v>6</v>
      </c>
      <c r="L19" s="51"/>
      <c r="M19" s="52">
        <v>1.43</v>
      </c>
      <c r="N19" s="52"/>
      <c r="O19" s="31"/>
      <c r="P19" s="31"/>
      <c r="Q19" s="32"/>
      <c r="R19" s="32"/>
      <c r="S19" s="31"/>
      <c r="T19" s="53" t="s">
        <v>7</v>
      </c>
      <c r="U19" s="53"/>
      <c r="V19" s="54">
        <f>I19*M19</f>
        <v>2.02488</v>
      </c>
      <c r="W19" s="54"/>
      <c r="X19" s="55"/>
      <c r="Y19" s="2"/>
      <c r="AA19" s="3"/>
      <c r="AB19" s="2"/>
      <c r="AD19" s="3"/>
    </row>
    <row r="20" spans="1:30" ht="15" customHeight="1">
      <c r="A20" s="2"/>
      <c r="H20" s="3"/>
      <c r="I20" s="49"/>
      <c r="J20" s="50"/>
      <c r="K20" s="51"/>
      <c r="L20" s="51"/>
      <c r="M20" s="52"/>
      <c r="N20" s="52"/>
      <c r="O20" s="31"/>
      <c r="P20" s="33" t="s">
        <v>43</v>
      </c>
      <c r="Q20" s="32"/>
      <c r="R20" s="32"/>
      <c r="S20" s="31"/>
      <c r="T20" s="53"/>
      <c r="U20" s="53"/>
      <c r="V20" s="54"/>
      <c r="W20" s="54"/>
      <c r="X20" s="55"/>
      <c r="Y20" s="14"/>
      <c r="AA20" s="3"/>
      <c r="AB20" s="17"/>
      <c r="AC20" s="18"/>
      <c r="AD20" s="19"/>
    </row>
    <row r="21" spans="1:30" ht="15" customHeight="1">
      <c r="A21" s="2"/>
      <c r="H21" s="3"/>
      <c r="I21" s="49">
        <v>1.4159999999999999</v>
      </c>
      <c r="J21" s="50"/>
      <c r="K21" s="51" t="s">
        <v>6</v>
      </c>
      <c r="L21" s="51"/>
      <c r="M21" s="52">
        <v>1.3</v>
      </c>
      <c r="N21" s="52"/>
      <c r="O21" s="31"/>
      <c r="P21" s="31"/>
      <c r="Q21" s="32"/>
      <c r="R21" s="32"/>
      <c r="S21" s="31"/>
      <c r="T21" s="53" t="s">
        <v>7</v>
      </c>
      <c r="U21" s="53"/>
      <c r="V21" s="54">
        <f>I21*M21</f>
        <v>1.8408</v>
      </c>
      <c r="W21" s="54"/>
      <c r="X21" s="55"/>
      <c r="Y21" s="2"/>
      <c r="AA21" s="3"/>
      <c r="AB21" s="17"/>
      <c r="AC21" s="18"/>
      <c r="AD21" s="19"/>
    </row>
    <row r="22" spans="1:30" ht="15" customHeight="1">
      <c r="A22" s="2"/>
      <c r="H22" s="3"/>
      <c r="I22" s="49"/>
      <c r="J22" s="50"/>
      <c r="K22" s="51"/>
      <c r="L22" s="51"/>
      <c r="M22" s="52"/>
      <c r="N22" s="52"/>
      <c r="O22" s="31"/>
      <c r="P22" s="33" t="s">
        <v>44</v>
      </c>
      <c r="Q22" s="32"/>
      <c r="R22" s="32"/>
      <c r="S22" s="31"/>
      <c r="T22" s="53"/>
      <c r="U22" s="53"/>
      <c r="V22" s="54"/>
      <c r="W22" s="54"/>
      <c r="X22" s="55"/>
      <c r="Y22" s="2"/>
      <c r="AA22" s="3"/>
      <c r="AB22" s="2"/>
      <c r="AD22" s="3"/>
    </row>
    <row r="23" spans="1:30" ht="15" customHeight="1">
      <c r="A23" s="2"/>
      <c r="H23" s="3"/>
      <c r="I23" s="49">
        <v>1.4159999999999999</v>
      </c>
      <c r="J23" s="50"/>
      <c r="K23" s="51" t="s">
        <v>6</v>
      </c>
      <c r="L23" s="51"/>
      <c r="M23" s="52">
        <v>1.4</v>
      </c>
      <c r="N23" s="52"/>
      <c r="O23" s="31"/>
      <c r="P23" s="31"/>
      <c r="Q23" s="32"/>
      <c r="R23" s="32"/>
      <c r="S23" s="31"/>
      <c r="T23" s="53" t="s">
        <v>7</v>
      </c>
      <c r="U23" s="53"/>
      <c r="V23" s="54">
        <f t="shared" ref="V23" si="0">I23*M23</f>
        <v>1.9823999999999997</v>
      </c>
      <c r="W23" s="54"/>
      <c r="X23" s="55"/>
      <c r="Y23" s="14"/>
      <c r="AA23" s="3"/>
      <c r="AB23" s="17"/>
      <c r="AC23" s="18"/>
      <c r="AD23" s="19"/>
    </row>
    <row r="24" spans="1:30" ht="15" customHeight="1">
      <c r="A24" s="2"/>
      <c r="H24" s="3"/>
      <c r="I24" s="49"/>
      <c r="J24" s="50"/>
      <c r="K24" s="51"/>
      <c r="L24" s="51"/>
      <c r="M24" s="52"/>
      <c r="N24" s="52"/>
      <c r="O24" s="31"/>
      <c r="P24" s="33" t="s">
        <v>45</v>
      </c>
      <c r="Q24" s="32"/>
      <c r="R24" s="32"/>
      <c r="S24" s="31"/>
      <c r="T24" s="53"/>
      <c r="U24" s="53"/>
      <c r="V24" s="54"/>
      <c r="W24" s="54"/>
      <c r="X24" s="55"/>
      <c r="Y24" s="2"/>
      <c r="AA24" s="3"/>
      <c r="AB24" s="17"/>
      <c r="AC24" s="18"/>
      <c r="AD24" s="19"/>
    </row>
    <row r="25" spans="1:30" ht="15" customHeight="1">
      <c r="A25" s="2"/>
      <c r="H25" s="3"/>
      <c r="I25" s="72">
        <v>1.4159999999999999</v>
      </c>
      <c r="J25" s="73"/>
      <c r="K25" s="61" t="s">
        <v>6</v>
      </c>
      <c r="L25" s="61"/>
      <c r="M25" s="64">
        <v>1.4</v>
      </c>
      <c r="N25" s="64"/>
      <c r="O25" s="18"/>
      <c r="P25" s="18"/>
      <c r="Q25" s="12"/>
      <c r="R25" s="12"/>
      <c r="S25" s="18"/>
      <c r="T25" s="66" t="s">
        <v>7</v>
      </c>
      <c r="U25" s="66"/>
      <c r="V25" s="67">
        <f t="shared" ref="V25" si="1">I25*M25</f>
        <v>1.9823999999999997</v>
      </c>
      <c r="W25" s="67"/>
      <c r="X25" s="68"/>
      <c r="Y25" s="2"/>
      <c r="AA25" s="3"/>
      <c r="AB25" s="2"/>
      <c r="AD25" s="3"/>
    </row>
    <row r="26" spans="1:30" ht="15" customHeight="1">
      <c r="A26" s="2"/>
      <c r="H26" s="3"/>
      <c r="I26" s="72"/>
      <c r="J26" s="73"/>
      <c r="K26" s="61"/>
      <c r="L26" s="61"/>
      <c r="M26" s="64"/>
      <c r="N26" s="64"/>
      <c r="O26" s="18"/>
      <c r="P26" s="1" t="s">
        <v>46</v>
      </c>
      <c r="Q26" s="12"/>
      <c r="R26" s="12"/>
      <c r="S26" s="18"/>
      <c r="T26" s="66"/>
      <c r="U26" s="66"/>
      <c r="V26" s="67"/>
      <c r="W26" s="67"/>
      <c r="X26" s="68"/>
      <c r="Y26" s="56"/>
      <c r="Z26" s="57"/>
      <c r="AA26" s="58"/>
      <c r="AB26" s="60"/>
      <c r="AC26" s="61"/>
      <c r="AD26" s="62"/>
    </row>
    <row r="27" spans="1:30" ht="15" customHeight="1">
      <c r="A27" s="2"/>
      <c r="H27" s="3"/>
      <c r="I27" s="72">
        <v>1.4159999999999999</v>
      </c>
      <c r="J27" s="73"/>
      <c r="K27" s="61" t="s">
        <v>6</v>
      </c>
      <c r="L27" s="61"/>
      <c r="M27" s="64">
        <v>1.4</v>
      </c>
      <c r="N27" s="64"/>
      <c r="O27" s="18"/>
      <c r="P27" s="18"/>
      <c r="Q27" s="12"/>
      <c r="R27" s="12"/>
      <c r="S27" s="18"/>
      <c r="T27" s="66" t="s">
        <v>7</v>
      </c>
      <c r="U27" s="66"/>
      <c r="V27" s="67">
        <f t="shared" ref="V27" si="2">I27*M27</f>
        <v>1.9823999999999997</v>
      </c>
      <c r="W27" s="67"/>
      <c r="X27" s="68"/>
      <c r="Y27" s="59"/>
      <c r="Z27" s="57"/>
      <c r="AA27" s="58"/>
      <c r="AB27" s="60"/>
      <c r="AC27" s="61"/>
      <c r="AD27" s="62"/>
    </row>
    <row r="28" spans="1:30" ht="15" customHeight="1">
      <c r="A28" s="2"/>
      <c r="H28" s="3"/>
      <c r="I28" s="72"/>
      <c r="J28" s="73"/>
      <c r="K28" s="61"/>
      <c r="L28" s="61"/>
      <c r="M28" s="64"/>
      <c r="N28" s="64"/>
      <c r="O28" s="18"/>
      <c r="P28" s="1" t="s">
        <v>47</v>
      </c>
      <c r="Q28" s="12"/>
      <c r="R28" s="12"/>
      <c r="S28" s="18"/>
      <c r="T28" s="66"/>
      <c r="U28" s="66"/>
      <c r="V28" s="67"/>
      <c r="W28" s="67"/>
      <c r="X28" s="68"/>
      <c r="Y28" s="2"/>
      <c r="AA28" s="3"/>
      <c r="AB28" s="2"/>
      <c r="AD28" s="3"/>
    </row>
    <row r="29" spans="1:30" ht="15" customHeight="1">
      <c r="A29" s="2"/>
      <c r="H29" s="3"/>
      <c r="I29" s="72"/>
      <c r="J29" s="73"/>
      <c r="K29" s="61"/>
      <c r="L29" s="61"/>
      <c r="M29" s="64"/>
      <c r="N29" s="64"/>
      <c r="O29" s="18"/>
      <c r="P29" s="18"/>
      <c r="Q29" s="12"/>
      <c r="R29" s="12"/>
      <c r="S29" s="18"/>
      <c r="T29" s="66"/>
      <c r="U29" s="66"/>
      <c r="V29" s="67"/>
      <c r="W29" s="67"/>
      <c r="X29" s="68"/>
      <c r="Y29" s="2"/>
      <c r="AA29" s="3"/>
      <c r="AB29" s="2"/>
      <c r="AD29" s="3"/>
    </row>
    <row r="30" spans="1:30" ht="15" customHeight="1">
      <c r="A30" s="2"/>
      <c r="H30" s="3"/>
      <c r="I30" s="72"/>
      <c r="J30" s="73"/>
      <c r="K30" s="61"/>
      <c r="L30" s="61"/>
      <c r="M30" s="64"/>
      <c r="N30" s="64"/>
      <c r="O30" s="18"/>
      <c r="P30" s="18"/>
      <c r="Q30" s="12"/>
      <c r="R30" s="12"/>
      <c r="S30" s="18"/>
      <c r="T30" s="66"/>
      <c r="U30" s="66"/>
      <c r="V30" s="67"/>
      <c r="W30" s="67"/>
      <c r="X30" s="68"/>
      <c r="Y30" s="2"/>
      <c r="AA30" s="3"/>
      <c r="AB30" s="2"/>
      <c r="AD30" s="3"/>
    </row>
    <row r="31" spans="1:30" ht="15" customHeight="1">
      <c r="A31" s="2"/>
      <c r="H31" s="3"/>
      <c r="I31" s="24"/>
      <c r="J31" s="25"/>
      <c r="K31" s="18"/>
      <c r="L31" s="18"/>
      <c r="M31" s="22"/>
      <c r="N31" s="22"/>
      <c r="O31" s="18"/>
      <c r="P31" s="18"/>
      <c r="Q31" s="12"/>
      <c r="R31" s="12"/>
      <c r="S31" s="18"/>
      <c r="T31" s="20"/>
      <c r="U31" s="20"/>
      <c r="V31" s="9"/>
      <c r="W31" s="9"/>
      <c r="X31" s="15"/>
      <c r="Y31" s="2"/>
      <c r="AA31" s="3"/>
      <c r="AB31" s="2"/>
      <c r="AD31" s="3"/>
    </row>
    <row r="32" spans="1:30" ht="15" customHeight="1">
      <c r="A32" s="2"/>
      <c r="H32" s="3"/>
      <c r="I32" s="24"/>
      <c r="J32" s="25"/>
      <c r="K32" s="18"/>
      <c r="L32" s="18"/>
      <c r="M32" s="22"/>
      <c r="N32" s="22"/>
      <c r="O32" s="18"/>
      <c r="P32" s="18"/>
      <c r="Q32" s="12"/>
      <c r="R32" s="12"/>
      <c r="S32" s="18"/>
      <c r="T32" s="20"/>
      <c r="U32" s="20"/>
      <c r="V32" s="9"/>
      <c r="W32" s="9"/>
      <c r="X32" s="15"/>
      <c r="Y32" s="14"/>
      <c r="AA32" s="3"/>
      <c r="AB32" s="17"/>
      <c r="AC32" s="18"/>
      <c r="AD32" s="19"/>
    </row>
    <row r="33" spans="1:30" ht="15" customHeight="1">
      <c r="A33" s="2"/>
      <c r="H33" s="3"/>
      <c r="I33" s="72"/>
      <c r="J33" s="73"/>
      <c r="K33" s="61"/>
      <c r="L33" s="61"/>
      <c r="M33" s="64"/>
      <c r="N33" s="64"/>
      <c r="O33" s="18"/>
      <c r="P33" s="18"/>
      <c r="Q33" s="12"/>
      <c r="R33" s="12"/>
      <c r="S33" s="18"/>
      <c r="T33" s="66"/>
      <c r="U33" s="66"/>
      <c r="V33" s="74">
        <f>SUM(V17:X28)</f>
        <v>11.79528</v>
      </c>
      <c r="W33" s="75"/>
      <c r="X33" s="76"/>
      <c r="Y33" s="56">
        <f>ROUND(V33,2)</f>
        <v>11.8</v>
      </c>
      <c r="Z33" s="57"/>
      <c r="AA33" s="58"/>
      <c r="AB33" s="60" t="s">
        <v>9</v>
      </c>
      <c r="AC33" s="61"/>
      <c r="AD33" s="62"/>
    </row>
    <row r="34" spans="1:30" ht="15" customHeight="1">
      <c r="A34" s="2"/>
      <c r="H34" s="3"/>
      <c r="I34" s="72"/>
      <c r="J34" s="73"/>
      <c r="K34" s="61"/>
      <c r="L34" s="61"/>
      <c r="M34" s="64"/>
      <c r="N34" s="64"/>
      <c r="O34" s="18"/>
      <c r="P34" s="18"/>
      <c r="Q34" s="12"/>
      <c r="R34" s="12"/>
      <c r="S34" s="18"/>
      <c r="T34" s="66"/>
      <c r="U34" s="66"/>
      <c r="V34" s="75"/>
      <c r="W34" s="75"/>
      <c r="X34" s="76"/>
      <c r="Y34" s="59"/>
      <c r="Z34" s="57"/>
      <c r="AA34" s="58"/>
      <c r="AB34" s="60"/>
      <c r="AC34" s="61"/>
      <c r="AD34" s="62"/>
    </row>
    <row r="35" spans="1:30" ht="15" customHeight="1">
      <c r="A35" s="2"/>
      <c r="H35" s="3"/>
      <c r="I35" s="24"/>
      <c r="J35" s="25"/>
      <c r="K35" s="18"/>
      <c r="L35" s="18"/>
      <c r="M35" s="22"/>
      <c r="N35" s="22"/>
      <c r="O35" s="18"/>
      <c r="P35" s="18"/>
      <c r="Q35" s="12"/>
      <c r="R35" s="12"/>
      <c r="S35" s="18"/>
      <c r="T35" s="20"/>
      <c r="U35" s="20"/>
      <c r="V35" s="9"/>
      <c r="W35" s="9"/>
      <c r="X35" s="15"/>
      <c r="Y35" s="2"/>
      <c r="AA35" s="3"/>
      <c r="AB35" s="17"/>
      <c r="AC35" s="18"/>
      <c r="AD35" s="19"/>
    </row>
    <row r="36" spans="1:30" ht="15" customHeight="1">
      <c r="A36" s="2"/>
      <c r="H36" s="3"/>
      <c r="I36" s="24"/>
      <c r="J36" s="25"/>
      <c r="K36" s="18"/>
      <c r="L36" s="18"/>
      <c r="M36" s="22"/>
      <c r="N36" s="22"/>
      <c r="O36" s="18"/>
      <c r="P36" s="18"/>
      <c r="Q36" s="12"/>
      <c r="R36" s="12"/>
      <c r="S36" s="18"/>
      <c r="T36" s="20"/>
      <c r="U36" s="20"/>
      <c r="V36" s="9"/>
      <c r="W36" s="9"/>
      <c r="X36" s="15"/>
      <c r="Y36" s="2"/>
      <c r="AA36" s="3"/>
      <c r="AB36" s="17"/>
      <c r="AC36" s="18"/>
      <c r="AD36" s="19"/>
    </row>
    <row r="37" spans="1:30" ht="15" customHeight="1">
      <c r="A37" s="2"/>
      <c r="H37" s="3"/>
      <c r="I37" s="8"/>
      <c r="J37" s="12"/>
      <c r="K37" s="18"/>
      <c r="L37" s="18"/>
      <c r="M37" s="10"/>
      <c r="N37" s="10"/>
      <c r="T37" s="20"/>
      <c r="U37" s="20"/>
      <c r="V37" s="9"/>
      <c r="W37"/>
      <c r="X37" s="23"/>
      <c r="Y37" s="56"/>
      <c r="Z37" s="57"/>
      <c r="AA37" s="58"/>
      <c r="AB37" s="60"/>
      <c r="AC37" s="61"/>
      <c r="AD37" s="62"/>
    </row>
    <row r="38" spans="1:30" ht="15" customHeight="1">
      <c r="A38" s="2"/>
      <c r="H38" s="3"/>
      <c r="I38" s="2"/>
      <c r="V38"/>
      <c r="W38"/>
      <c r="X38" s="23"/>
      <c r="Y38" s="59"/>
      <c r="Z38" s="57"/>
      <c r="AA38" s="58"/>
      <c r="AB38" s="60"/>
      <c r="AC38" s="61"/>
      <c r="AD38" s="62"/>
    </row>
    <row r="39" spans="1:30" ht="15" customHeight="1">
      <c r="A39" s="2"/>
      <c r="H39" s="3"/>
      <c r="I39" s="2"/>
      <c r="X39" s="3"/>
      <c r="Y39" s="2"/>
      <c r="AA39" s="3"/>
      <c r="AB39" s="2"/>
      <c r="AD39" s="3"/>
    </row>
    <row r="40" spans="1:30" ht="15" customHeight="1">
      <c r="A40" s="2"/>
      <c r="H40" s="3"/>
      <c r="I40" s="8" t="s">
        <v>25</v>
      </c>
      <c r="J40" s="12"/>
      <c r="K40" s="18"/>
      <c r="L40" s="18"/>
      <c r="M40" s="7"/>
      <c r="N40" s="7"/>
      <c r="O40" s="18"/>
      <c r="P40" s="18"/>
      <c r="T40" s="20"/>
      <c r="U40" s="20"/>
      <c r="V40" s="9"/>
      <c r="W40" s="9"/>
      <c r="X40" s="15"/>
      <c r="Y40" s="2"/>
      <c r="AA40" s="3"/>
      <c r="AB40" s="17"/>
      <c r="AC40" s="18"/>
      <c r="AD40" s="19"/>
    </row>
    <row r="41" spans="1:30" ht="15" customHeight="1">
      <c r="A41" s="2" t="s">
        <v>53</v>
      </c>
      <c r="H41" s="3"/>
      <c r="I41" s="63">
        <v>72</v>
      </c>
      <c r="J41" s="64"/>
      <c r="K41" s="61"/>
      <c r="L41" s="61"/>
      <c r="M41" s="65"/>
      <c r="N41" s="65"/>
      <c r="O41" s="18"/>
      <c r="P41" s="18"/>
      <c r="Q41" s="12"/>
      <c r="R41" s="12"/>
      <c r="S41" s="18"/>
      <c r="T41" s="66" t="s">
        <v>7</v>
      </c>
      <c r="U41" s="66"/>
      <c r="V41" s="67">
        <f>I41</f>
        <v>72</v>
      </c>
      <c r="W41" s="67"/>
      <c r="X41" s="68"/>
      <c r="Y41" s="56">
        <f>ROUND(V41,2)</f>
        <v>72</v>
      </c>
      <c r="Z41" s="57"/>
      <c r="AA41" s="58"/>
      <c r="AB41" s="60" t="s">
        <v>16</v>
      </c>
      <c r="AC41" s="61"/>
      <c r="AD41" s="62"/>
    </row>
    <row r="42" spans="1:30" ht="15" customHeight="1">
      <c r="A42" s="2" t="s">
        <v>54</v>
      </c>
      <c r="H42" s="3"/>
      <c r="I42" s="63"/>
      <c r="J42" s="64"/>
      <c r="K42" s="61"/>
      <c r="L42" s="61"/>
      <c r="M42" s="65"/>
      <c r="N42" s="65"/>
      <c r="O42" s="18"/>
      <c r="P42" s="18"/>
      <c r="Q42" s="12"/>
      <c r="R42" s="12"/>
      <c r="S42" s="18"/>
      <c r="T42" s="66"/>
      <c r="U42" s="66"/>
      <c r="V42" s="67"/>
      <c r="W42" s="67"/>
      <c r="X42" s="68"/>
      <c r="Y42" s="59"/>
      <c r="Z42" s="57"/>
      <c r="AA42" s="58"/>
      <c r="AB42" s="60"/>
      <c r="AC42" s="61"/>
      <c r="AD42" s="62"/>
    </row>
    <row r="43" spans="1:30" ht="15" customHeight="1">
      <c r="A43" s="2"/>
      <c r="H43" s="3"/>
      <c r="I43" s="13"/>
      <c r="J43" s="10"/>
      <c r="K43" s="18"/>
      <c r="L43" s="18"/>
      <c r="M43" s="10"/>
      <c r="N43" s="10"/>
      <c r="O43" s="18"/>
      <c r="P43" s="18"/>
      <c r="Q43" s="10"/>
      <c r="R43" s="10"/>
      <c r="T43" s="20"/>
      <c r="U43" s="20"/>
      <c r="V43" s="11"/>
      <c r="W43" s="11"/>
      <c r="X43" s="16"/>
      <c r="Y43" s="2"/>
      <c r="AA43" s="3"/>
      <c r="AB43" s="17"/>
      <c r="AC43" s="18"/>
      <c r="AD43" s="19"/>
    </row>
    <row r="44" spans="1:30" ht="15" customHeight="1">
      <c r="A44" s="2"/>
      <c r="H44" s="3"/>
      <c r="I44" s="8"/>
      <c r="J44" s="12"/>
      <c r="T44" s="20"/>
      <c r="U44" s="20"/>
      <c r="V44" s="9"/>
      <c r="W44" s="9"/>
      <c r="X44" s="15"/>
      <c r="Y44" s="2"/>
      <c r="AA44" s="3"/>
      <c r="AB44" s="2"/>
      <c r="AD44" s="3"/>
    </row>
    <row r="45" spans="1:30" ht="15" customHeight="1">
      <c r="A45" s="2"/>
      <c r="H45" s="3"/>
      <c r="I45" s="2"/>
      <c r="X45" s="3"/>
      <c r="Y45" s="2"/>
      <c r="AA45" s="3"/>
      <c r="AB45" s="2"/>
      <c r="AD45" s="3"/>
    </row>
    <row r="46" spans="1:30" ht="15" customHeight="1">
      <c r="A46" s="2"/>
      <c r="H46" s="3"/>
      <c r="I46" s="2"/>
      <c r="X46" s="3"/>
      <c r="Y46" s="2"/>
      <c r="AA46" s="3"/>
      <c r="AB46" s="2"/>
      <c r="AD46" s="3"/>
    </row>
    <row r="47" spans="1:30" ht="15" customHeight="1">
      <c r="A47" s="2"/>
      <c r="H47" s="3"/>
      <c r="I47" s="2"/>
      <c r="X47" s="3"/>
      <c r="Y47" s="2"/>
      <c r="AA47" s="3"/>
      <c r="AB47" s="2"/>
      <c r="AD47" s="3"/>
    </row>
    <row r="48" spans="1:30" ht="15" customHeight="1">
      <c r="A48" s="2"/>
      <c r="H48" s="3"/>
      <c r="I48" s="2"/>
      <c r="X48" s="3"/>
      <c r="Y48" s="2"/>
      <c r="AA48" s="3"/>
      <c r="AB48" s="2"/>
      <c r="AD48" s="3"/>
    </row>
    <row r="49" spans="1:30" ht="15" customHeight="1">
      <c r="A49" s="4"/>
      <c r="B49" s="5"/>
      <c r="C49" s="5"/>
      <c r="D49" s="5"/>
      <c r="E49" s="5"/>
      <c r="F49" s="5"/>
      <c r="G49" s="5"/>
      <c r="H49" s="6"/>
      <c r="I49" s="4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6"/>
      <c r="Y49" s="4"/>
      <c r="Z49" s="5"/>
      <c r="AA49" s="6"/>
      <c r="AB49" s="4"/>
      <c r="AC49" s="5"/>
      <c r="AD49" s="6"/>
    </row>
  </sheetData>
  <mergeCells count="88">
    <mergeCell ref="T9:U10"/>
    <mergeCell ref="V9:X10"/>
    <mergeCell ref="Y9:AA10"/>
    <mergeCell ref="AB9:AD10"/>
    <mergeCell ref="I29:J30"/>
    <mergeCell ref="K29:L30"/>
    <mergeCell ref="M29:N30"/>
    <mergeCell ref="T29:U30"/>
    <mergeCell ref="V29:X30"/>
    <mergeCell ref="I27:J28"/>
    <mergeCell ref="K27:L28"/>
    <mergeCell ref="M27:N28"/>
    <mergeCell ref="T27:U28"/>
    <mergeCell ref="V27:X28"/>
    <mergeCell ref="I25:J26"/>
    <mergeCell ref="K25:L26"/>
    <mergeCell ref="M25:N26"/>
    <mergeCell ref="T25:U26"/>
    <mergeCell ref="V25:X26"/>
    <mergeCell ref="I23:J24"/>
    <mergeCell ref="K23:L24"/>
    <mergeCell ref="M23:N24"/>
    <mergeCell ref="T23:U24"/>
    <mergeCell ref="V23:X24"/>
    <mergeCell ref="V15:X16"/>
    <mergeCell ref="Y15:AA16"/>
    <mergeCell ref="AB15:AD16"/>
    <mergeCell ref="I15:J16"/>
    <mergeCell ref="K15:L16"/>
    <mergeCell ref="M15:N16"/>
    <mergeCell ref="T15:U16"/>
    <mergeCell ref="M11:N12"/>
    <mergeCell ref="T11:U12"/>
    <mergeCell ref="V11:X12"/>
    <mergeCell ref="I13:J14"/>
    <mergeCell ref="K13:L14"/>
    <mergeCell ref="M13:N14"/>
    <mergeCell ref="T13:U14"/>
    <mergeCell ref="V13:X14"/>
    <mergeCell ref="Y33:AA34"/>
    <mergeCell ref="AB33:AD34"/>
    <mergeCell ref="Y26:AA27"/>
    <mergeCell ref="AB26:AD27"/>
    <mergeCell ref="Y41:AA42"/>
    <mergeCell ref="AB41:AD42"/>
    <mergeCell ref="Y37:AA38"/>
    <mergeCell ref="AB37:AD38"/>
    <mergeCell ref="I41:J42"/>
    <mergeCell ref="K41:L42"/>
    <mergeCell ref="M41:N42"/>
    <mergeCell ref="T41:U42"/>
    <mergeCell ref="V41:X42"/>
    <mergeCell ref="I21:J22"/>
    <mergeCell ref="K21:L22"/>
    <mergeCell ref="M21:N22"/>
    <mergeCell ref="T21:U22"/>
    <mergeCell ref="V21:X22"/>
    <mergeCell ref="I33:J34"/>
    <mergeCell ref="K33:L34"/>
    <mergeCell ref="M33:N34"/>
    <mergeCell ref="T33:U34"/>
    <mergeCell ref="V33:X34"/>
    <mergeCell ref="Y7:AA8"/>
    <mergeCell ref="AB7:AD8"/>
    <mergeCell ref="I17:J18"/>
    <mergeCell ref="K17:L18"/>
    <mergeCell ref="M17:N18"/>
    <mergeCell ref="T17:U18"/>
    <mergeCell ref="V17:X18"/>
    <mergeCell ref="Y17:AA18"/>
    <mergeCell ref="AB17:AD18"/>
    <mergeCell ref="I7:J8"/>
    <mergeCell ref="K7:L8"/>
    <mergeCell ref="M7:N8"/>
    <mergeCell ref="T7:U8"/>
    <mergeCell ref="V7:X8"/>
    <mergeCell ref="I11:J12"/>
    <mergeCell ref="K11:L12"/>
    <mergeCell ref="I19:J20"/>
    <mergeCell ref="K19:L20"/>
    <mergeCell ref="M19:N20"/>
    <mergeCell ref="T19:U20"/>
    <mergeCell ref="V19:X20"/>
    <mergeCell ref="A1:AD2"/>
    <mergeCell ref="A3:H4"/>
    <mergeCell ref="I3:X4"/>
    <mergeCell ref="Y3:AA4"/>
    <mergeCell ref="AB3:AD4"/>
  </mergeCells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49"/>
  <sheetViews>
    <sheetView zoomScaleNormal="100" workbookViewId="0">
      <selection sqref="A1:AD2"/>
    </sheetView>
  </sheetViews>
  <sheetFormatPr defaultColWidth="2.625" defaultRowHeight="15" customHeight="1"/>
  <cols>
    <col min="1" max="16384" width="2.625" style="1"/>
  </cols>
  <sheetData>
    <row r="1" spans="1:30" ht="15" customHeight="1">
      <c r="A1" s="34" t="s">
        <v>35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</row>
    <row r="2" spans="1:30" ht="15" customHeight="1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</row>
    <row r="3" spans="1:30" ht="15" customHeight="1">
      <c r="A3" s="35" t="s">
        <v>0</v>
      </c>
      <c r="B3" s="43"/>
      <c r="C3" s="43"/>
      <c r="D3" s="43"/>
      <c r="E3" s="43"/>
      <c r="F3" s="43"/>
      <c r="G3" s="43"/>
      <c r="H3" s="43"/>
      <c r="I3" s="35" t="s">
        <v>5</v>
      </c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 t="s">
        <v>3</v>
      </c>
      <c r="Z3" s="35"/>
      <c r="AA3" s="35"/>
      <c r="AB3" s="35" t="s">
        <v>2</v>
      </c>
      <c r="AC3" s="35"/>
      <c r="AD3" s="35"/>
    </row>
    <row r="4" spans="1:30" ht="15" customHeight="1">
      <c r="A4" s="43"/>
      <c r="B4" s="43"/>
      <c r="C4" s="43"/>
      <c r="D4" s="43"/>
      <c r="E4" s="43"/>
      <c r="F4" s="43"/>
      <c r="G4" s="43"/>
      <c r="H4" s="43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</row>
    <row r="5" spans="1:30" ht="15" customHeight="1">
      <c r="A5" s="2"/>
      <c r="H5" s="3"/>
      <c r="I5" s="2"/>
      <c r="X5" s="3"/>
      <c r="Y5" s="2"/>
      <c r="AA5" s="3"/>
      <c r="AB5" s="2"/>
      <c r="AD5" s="3"/>
    </row>
    <row r="6" spans="1:30" ht="15" customHeight="1">
      <c r="A6" s="2"/>
      <c r="H6" s="3"/>
      <c r="I6" s="2" t="s">
        <v>19</v>
      </c>
      <c r="X6" s="3"/>
      <c r="Y6" s="2"/>
      <c r="AA6" s="3"/>
      <c r="AB6" s="2"/>
      <c r="AD6" s="3"/>
    </row>
    <row r="7" spans="1:30" ht="15" customHeight="1">
      <c r="A7" s="2" t="s">
        <v>17</v>
      </c>
      <c r="H7" s="3"/>
      <c r="I7" s="63">
        <v>0.56000000000000005</v>
      </c>
      <c r="J7" s="64"/>
      <c r="K7" s="61"/>
      <c r="L7" s="61"/>
      <c r="M7" s="65"/>
      <c r="N7" s="65"/>
      <c r="O7" s="18"/>
      <c r="P7" s="18"/>
      <c r="Q7" s="12"/>
      <c r="R7" s="12"/>
      <c r="S7" s="18"/>
      <c r="T7" s="66" t="s">
        <v>7</v>
      </c>
      <c r="U7" s="66"/>
      <c r="V7" s="67">
        <f>I7</f>
        <v>0.56000000000000005</v>
      </c>
      <c r="W7" s="67"/>
      <c r="X7" s="68"/>
      <c r="Y7" s="56"/>
      <c r="Z7" s="57"/>
      <c r="AA7" s="58"/>
      <c r="AB7" s="60"/>
      <c r="AC7" s="61"/>
      <c r="AD7" s="62"/>
    </row>
    <row r="8" spans="1:30" ht="15" customHeight="1">
      <c r="A8" s="2" t="s">
        <v>18</v>
      </c>
      <c r="H8" s="3"/>
      <c r="I8" s="63"/>
      <c r="J8" s="64"/>
      <c r="K8" s="61"/>
      <c r="L8" s="61"/>
      <c r="M8" s="65"/>
      <c r="N8" s="65"/>
      <c r="O8" s="18"/>
      <c r="P8" s="18"/>
      <c r="Q8" s="12"/>
      <c r="R8" s="12"/>
      <c r="S8" s="18"/>
      <c r="T8" s="66"/>
      <c r="U8" s="66"/>
      <c r="V8" s="67"/>
      <c r="W8" s="67"/>
      <c r="X8" s="68"/>
      <c r="Y8" s="59"/>
      <c r="Z8" s="57"/>
      <c r="AA8" s="58"/>
      <c r="AB8" s="60"/>
      <c r="AC8" s="61"/>
      <c r="AD8" s="62"/>
    </row>
    <row r="9" spans="1:30" ht="15" customHeight="1">
      <c r="A9" s="2"/>
      <c r="H9" s="3"/>
      <c r="I9" s="8"/>
      <c r="J9" s="12"/>
      <c r="T9" s="66" t="s">
        <v>48</v>
      </c>
      <c r="U9" s="66"/>
      <c r="V9" s="67">
        <v>0.6</v>
      </c>
      <c r="W9" s="67"/>
      <c r="X9" s="68"/>
      <c r="Y9" s="56">
        <f>V9</f>
        <v>0.6</v>
      </c>
      <c r="Z9" s="57"/>
      <c r="AA9" s="58"/>
      <c r="AB9" s="60" t="s">
        <v>8</v>
      </c>
      <c r="AC9" s="61"/>
      <c r="AD9" s="62"/>
    </row>
    <row r="10" spans="1:30" ht="15" customHeight="1">
      <c r="A10" s="2"/>
      <c r="H10" s="3"/>
      <c r="I10" s="8"/>
      <c r="J10" s="12"/>
      <c r="T10" s="66"/>
      <c r="U10" s="66"/>
      <c r="V10" s="67"/>
      <c r="W10" s="67"/>
      <c r="X10" s="68"/>
      <c r="Y10" s="59"/>
      <c r="Z10" s="57"/>
      <c r="AA10" s="58"/>
      <c r="AB10" s="60"/>
      <c r="AC10" s="61"/>
      <c r="AD10" s="62"/>
    </row>
    <row r="11" spans="1:30" ht="15" customHeight="1">
      <c r="A11" s="2"/>
      <c r="H11" s="3"/>
      <c r="I11" s="72"/>
      <c r="J11" s="73"/>
      <c r="K11" s="61"/>
      <c r="L11" s="61"/>
      <c r="M11" s="64"/>
      <c r="N11" s="64"/>
      <c r="O11" s="18"/>
      <c r="P11" s="18"/>
      <c r="Q11" s="12"/>
      <c r="R11" s="12"/>
      <c r="S11" s="18"/>
      <c r="T11" s="66"/>
      <c r="U11" s="66"/>
      <c r="V11" s="67"/>
      <c r="W11" s="67"/>
      <c r="X11" s="68"/>
      <c r="Y11" s="56"/>
      <c r="Z11" s="57"/>
      <c r="AA11" s="58"/>
      <c r="AB11" s="60"/>
      <c r="AC11" s="61"/>
      <c r="AD11" s="62"/>
    </row>
    <row r="12" spans="1:30" ht="15" customHeight="1">
      <c r="A12" s="2"/>
      <c r="H12" s="3"/>
      <c r="I12" s="72"/>
      <c r="J12" s="73"/>
      <c r="K12" s="61"/>
      <c r="L12" s="61"/>
      <c r="M12" s="64"/>
      <c r="N12" s="64"/>
      <c r="O12" s="18"/>
      <c r="P12" s="18"/>
      <c r="Q12" s="12"/>
      <c r="R12" s="12"/>
      <c r="S12" s="18"/>
      <c r="T12" s="66"/>
      <c r="U12" s="66"/>
      <c r="V12" s="67"/>
      <c r="W12" s="67"/>
      <c r="X12" s="68"/>
      <c r="Y12" s="59"/>
      <c r="Z12" s="57"/>
      <c r="AA12" s="58"/>
      <c r="AB12" s="60"/>
      <c r="AC12" s="61"/>
      <c r="AD12" s="62"/>
    </row>
    <row r="13" spans="1:30" ht="15" customHeight="1">
      <c r="A13" s="2"/>
      <c r="H13" s="3"/>
      <c r="I13" s="24"/>
      <c r="J13" s="25"/>
      <c r="K13" s="18"/>
      <c r="L13" s="18"/>
      <c r="M13" s="22"/>
      <c r="N13" s="22"/>
      <c r="O13" s="18"/>
      <c r="P13" s="18"/>
      <c r="Q13" s="12"/>
      <c r="R13" s="12"/>
      <c r="S13" s="18"/>
      <c r="T13" s="20"/>
      <c r="U13" s="20"/>
      <c r="V13" s="9"/>
      <c r="W13" s="9"/>
      <c r="X13" s="15"/>
      <c r="Y13" s="2"/>
      <c r="AA13" s="3"/>
      <c r="AB13" s="2"/>
      <c r="AD13" s="3"/>
    </row>
    <row r="14" spans="1:30" ht="15" customHeight="1">
      <c r="A14" s="2"/>
      <c r="H14" s="3"/>
      <c r="I14" s="24"/>
      <c r="J14" s="25"/>
      <c r="K14" s="18"/>
      <c r="L14" s="18"/>
      <c r="M14" s="22"/>
      <c r="N14" s="22"/>
      <c r="O14" s="18"/>
      <c r="P14" s="18"/>
      <c r="Q14" s="12"/>
      <c r="R14" s="12"/>
      <c r="S14" s="18"/>
      <c r="T14" s="20"/>
      <c r="U14" s="20"/>
      <c r="V14" s="9"/>
      <c r="W14" s="9"/>
      <c r="X14" s="15"/>
      <c r="Y14" s="14"/>
      <c r="AA14" s="3"/>
      <c r="AB14" s="17"/>
      <c r="AC14" s="18"/>
      <c r="AD14" s="19"/>
    </row>
    <row r="15" spans="1:30" ht="15" customHeight="1">
      <c r="A15" s="2"/>
      <c r="H15" s="3"/>
      <c r="I15" s="24"/>
      <c r="J15" s="25"/>
      <c r="K15" s="18"/>
      <c r="L15" s="18"/>
      <c r="M15" s="22"/>
      <c r="N15" s="22"/>
      <c r="O15" s="18"/>
      <c r="P15" s="18"/>
      <c r="Q15" s="12"/>
      <c r="R15" s="12"/>
      <c r="S15" s="18"/>
      <c r="T15" s="20"/>
      <c r="U15" s="20"/>
      <c r="V15" s="9"/>
      <c r="W15" s="9"/>
      <c r="X15" s="15"/>
      <c r="Y15" s="2"/>
      <c r="AA15" s="3"/>
      <c r="AB15" s="17"/>
      <c r="AC15" s="18"/>
      <c r="AD15" s="19"/>
    </row>
    <row r="16" spans="1:30" ht="15" customHeight="1">
      <c r="A16" s="2"/>
      <c r="H16" s="3"/>
      <c r="I16" s="24"/>
      <c r="J16" s="25"/>
      <c r="K16" s="18"/>
      <c r="L16" s="18"/>
      <c r="M16" s="22"/>
      <c r="N16" s="22"/>
      <c r="O16" s="18"/>
      <c r="P16" s="18"/>
      <c r="Q16" s="12"/>
      <c r="R16" s="12"/>
      <c r="S16" s="18"/>
      <c r="T16" s="20"/>
      <c r="U16" s="20"/>
      <c r="V16" s="9"/>
      <c r="W16" s="9"/>
      <c r="X16" s="15"/>
      <c r="Y16" s="2"/>
      <c r="AA16" s="3"/>
      <c r="AB16" s="2"/>
      <c r="AD16" s="3"/>
    </row>
    <row r="17" spans="1:30" ht="15" customHeight="1">
      <c r="A17" s="2"/>
      <c r="H17" s="3"/>
      <c r="I17" s="24"/>
      <c r="J17" s="25"/>
      <c r="K17" s="18"/>
      <c r="L17" s="18"/>
      <c r="M17" s="22"/>
      <c r="N17" s="22"/>
      <c r="O17" s="18"/>
      <c r="P17" s="18"/>
      <c r="Q17" s="12"/>
      <c r="R17" s="12"/>
      <c r="S17" s="18"/>
      <c r="T17" s="20"/>
      <c r="U17" s="20"/>
      <c r="V17" s="9"/>
      <c r="W17" s="9"/>
      <c r="X17" s="15"/>
      <c r="Y17" s="2"/>
      <c r="AA17" s="3"/>
      <c r="AB17" s="2"/>
      <c r="AD17" s="3"/>
    </row>
    <row r="18" spans="1:30" ht="15" customHeight="1">
      <c r="A18" s="2"/>
      <c r="H18" s="3"/>
      <c r="I18" s="24"/>
      <c r="J18" s="25"/>
      <c r="K18" s="18"/>
      <c r="L18" s="18"/>
      <c r="M18" s="22"/>
      <c r="N18" s="22"/>
      <c r="O18" s="18"/>
      <c r="P18" s="18"/>
      <c r="Q18" s="12"/>
      <c r="R18" s="12"/>
      <c r="S18" s="18"/>
      <c r="T18" s="20"/>
      <c r="U18" s="20"/>
      <c r="V18" s="9"/>
      <c r="W18" s="9"/>
      <c r="X18" s="15"/>
      <c r="Y18" s="14"/>
      <c r="AA18" s="3"/>
      <c r="AB18" s="17"/>
      <c r="AC18" s="18"/>
      <c r="AD18" s="19"/>
    </row>
    <row r="19" spans="1:30" ht="15" customHeight="1">
      <c r="A19" s="2"/>
      <c r="H19" s="3"/>
      <c r="I19" s="24"/>
      <c r="J19" s="25"/>
      <c r="K19" s="18"/>
      <c r="L19" s="18"/>
      <c r="M19" s="22"/>
      <c r="N19" s="22"/>
      <c r="O19" s="18"/>
      <c r="P19" s="18"/>
      <c r="Q19" s="12"/>
      <c r="R19" s="12"/>
      <c r="S19" s="18"/>
      <c r="T19" s="20"/>
      <c r="U19" s="20"/>
      <c r="V19" s="9"/>
      <c r="W19" s="9"/>
      <c r="X19" s="15"/>
      <c r="Y19" s="2"/>
      <c r="AA19" s="3"/>
      <c r="AB19" s="17"/>
      <c r="AC19" s="18"/>
      <c r="AD19" s="19"/>
    </row>
    <row r="20" spans="1:30" ht="15" customHeight="1">
      <c r="A20" s="2"/>
      <c r="H20" s="3"/>
      <c r="I20" s="24"/>
      <c r="J20" s="25"/>
      <c r="K20" s="18"/>
      <c r="L20" s="18"/>
      <c r="M20" s="22"/>
      <c r="N20" s="22"/>
      <c r="O20" s="18"/>
      <c r="P20" s="18"/>
      <c r="Q20" s="12"/>
      <c r="R20" s="12"/>
      <c r="S20" s="18"/>
      <c r="T20" s="20"/>
      <c r="U20" s="20"/>
      <c r="V20" s="9"/>
      <c r="W20" s="9"/>
      <c r="X20" s="15"/>
      <c r="Y20" s="2"/>
      <c r="AA20" s="3"/>
      <c r="AB20" s="17"/>
      <c r="AC20" s="18"/>
      <c r="AD20" s="19"/>
    </row>
    <row r="21" spans="1:30" ht="15" customHeight="1">
      <c r="A21" s="2"/>
      <c r="H21" s="3"/>
      <c r="I21" s="24"/>
      <c r="J21" s="25"/>
      <c r="K21" s="18"/>
      <c r="L21" s="18"/>
      <c r="M21" s="22"/>
      <c r="N21" s="22"/>
      <c r="O21" s="18"/>
      <c r="P21" s="18"/>
      <c r="Q21" s="12"/>
      <c r="R21" s="12"/>
      <c r="S21" s="18"/>
      <c r="T21" s="20"/>
      <c r="U21" s="20"/>
      <c r="V21" s="9"/>
      <c r="W21" s="9"/>
      <c r="X21" s="15"/>
      <c r="Y21" s="2"/>
      <c r="AA21" s="3"/>
      <c r="AB21" s="2"/>
      <c r="AD21" s="3"/>
    </row>
    <row r="22" spans="1:30" ht="15" customHeight="1">
      <c r="A22" s="2"/>
      <c r="H22" s="3"/>
      <c r="I22" s="24"/>
      <c r="J22" s="25"/>
      <c r="K22" s="18"/>
      <c r="L22" s="18"/>
      <c r="M22" s="22"/>
      <c r="N22" s="22"/>
      <c r="O22" s="18"/>
      <c r="P22" s="18"/>
      <c r="Q22" s="12"/>
      <c r="R22" s="12"/>
      <c r="S22" s="18"/>
      <c r="T22" s="20"/>
      <c r="U22" s="20"/>
      <c r="V22" s="9"/>
      <c r="W22" s="9"/>
      <c r="X22" s="15"/>
      <c r="Y22" s="14"/>
      <c r="AA22" s="3"/>
      <c r="AB22" s="17"/>
      <c r="AC22" s="18"/>
      <c r="AD22" s="19"/>
    </row>
    <row r="23" spans="1:30" ht="15" customHeight="1">
      <c r="A23" s="2"/>
      <c r="H23" s="3"/>
      <c r="I23" s="8"/>
      <c r="J23" s="12"/>
      <c r="K23" s="18"/>
      <c r="L23" s="18"/>
      <c r="M23" s="10"/>
      <c r="N23" s="10"/>
      <c r="T23" s="20"/>
      <c r="U23" s="20"/>
      <c r="V23" s="9"/>
      <c r="W23"/>
      <c r="X23" s="23"/>
      <c r="Y23" s="2"/>
      <c r="AA23" s="3"/>
      <c r="AB23" s="17"/>
      <c r="AC23" s="18"/>
      <c r="AD23" s="19"/>
    </row>
    <row r="24" spans="1:30" ht="15" customHeight="1">
      <c r="A24" s="2"/>
      <c r="H24" s="3"/>
      <c r="I24" s="2"/>
      <c r="V24"/>
      <c r="W24"/>
      <c r="X24" s="23"/>
      <c r="Y24" s="2"/>
      <c r="AA24" s="3"/>
      <c r="AB24" s="17"/>
      <c r="AC24" s="18"/>
      <c r="AD24" s="19"/>
    </row>
    <row r="25" spans="1:30" ht="15" customHeight="1">
      <c r="A25" s="2"/>
      <c r="H25" s="3"/>
      <c r="I25" s="2"/>
      <c r="X25" s="3"/>
      <c r="Y25" s="2"/>
      <c r="AA25" s="3"/>
      <c r="AB25" s="2"/>
      <c r="AD25" s="3"/>
    </row>
    <row r="26" spans="1:30" ht="15" customHeight="1">
      <c r="A26" s="2"/>
      <c r="H26" s="3"/>
      <c r="I26" s="8"/>
      <c r="J26" s="12"/>
      <c r="K26" s="18"/>
      <c r="L26" s="18"/>
      <c r="M26" s="7"/>
      <c r="N26" s="7"/>
      <c r="O26" s="18"/>
      <c r="P26" s="18"/>
      <c r="T26" s="20"/>
      <c r="U26" s="20"/>
      <c r="V26" s="9"/>
      <c r="W26" s="9"/>
      <c r="X26" s="15"/>
      <c r="Y26" s="2"/>
      <c r="AA26" s="3"/>
      <c r="AB26" s="17"/>
      <c r="AC26" s="18"/>
      <c r="AD26" s="19"/>
    </row>
    <row r="27" spans="1:30" ht="15" customHeight="1">
      <c r="A27" s="2"/>
      <c r="H27" s="3"/>
      <c r="I27" s="21"/>
      <c r="J27" s="22"/>
      <c r="K27" s="18"/>
      <c r="L27" s="18"/>
      <c r="M27" s="12"/>
      <c r="N27" s="12"/>
      <c r="O27" s="18"/>
      <c r="P27" s="18"/>
      <c r="Q27" s="12"/>
      <c r="R27" s="12"/>
      <c r="S27" s="18"/>
      <c r="T27" s="20"/>
      <c r="U27" s="20"/>
      <c r="V27" s="9"/>
      <c r="W27" s="9"/>
      <c r="X27" s="15"/>
      <c r="Y27" s="14"/>
      <c r="AA27" s="3"/>
      <c r="AB27" s="17"/>
      <c r="AC27" s="18"/>
      <c r="AD27" s="19"/>
    </row>
    <row r="28" spans="1:30" ht="15" customHeight="1">
      <c r="A28" s="2"/>
      <c r="H28" s="3"/>
      <c r="I28" s="21"/>
      <c r="J28" s="22"/>
      <c r="K28" s="18"/>
      <c r="L28" s="18"/>
      <c r="M28" s="12"/>
      <c r="N28" s="12"/>
      <c r="O28" s="18"/>
      <c r="P28" s="18"/>
      <c r="Q28" s="12"/>
      <c r="R28" s="12"/>
      <c r="S28" s="18"/>
      <c r="T28" s="20"/>
      <c r="U28" s="20"/>
      <c r="V28" s="9"/>
      <c r="W28" s="9"/>
      <c r="X28" s="15"/>
      <c r="Y28" s="2"/>
      <c r="AA28" s="3"/>
      <c r="AB28" s="17"/>
      <c r="AC28" s="18"/>
      <c r="AD28" s="19"/>
    </row>
    <row r="29" spans="1:30" ht="15" customHeight="1">
      <c r="A29" s="2"/>
      <c r="H29" s="3"/>
      <c r="I29" s="13"/>
      <c r="J29" s="10"/>
      <c r="K29" s="18"/>
      <c r="L29" s="18"/>
      <c r="M29" s="10"/>
      <c r="N29" s="10"/>
      <c r="O29" s="18"/>
      <c r="P29" s="18"/>
      <c r="Q29" s="10"/>
      <c r="R29" s="10"/>
      <c r="T29" s="20"/>
      <c r="U29" s="20"/>
      <c r="V29" s="11"/>
      <c r="W29" s="11"/>
      <c r="X29" s="16"/>
      <c r="Y29" s="2"/>
      <c r="AA29" s="3"/>
      <c r="AB29" s="17"/>
      <c r="AC29" s="18"/>
      <c r="AD29" s="19"/>
    </row>
    <row r="30" spans="1:30" ht="15" customHeight="1">
      <c r="A30" s="2"/>
      <c r="H30" s="3"/>
      <c r="I30" s="8"/>
      <c r="J30" s="12"/>
      <c r="T30" s="20"/>
      <c r="U30" s="20"/>
      <c r="V30" s="9"/>
      <c r="W30" s="9"/>
      <c r="X30" s="15"/>
      <c r="Y30" s="2"/>
      <c r="AA30" s="3"/>
      <c r="AB30" s="2"/>
      <c r="AD30" s="3"/>
    </row>
    <row r="31" spans="1:30" ht="15" customHeight="1">
      <c r="A31" s="2"/>
      <c r="H31" s="3"/>
      <c r="I31" s="8"/>
      <c r="J31" s="12"/>
      <c r="K31" s="18"/>
      <c r="L31" s="18"/>
      <c r="M31" s="10"/>
      <c r="N31" s="10"/>
      <c r="T31" s="20"/>
      <c r="U31" s="20"/>
      <c r="V31" s="9"/>
      <c r="W31" s="9"/>
      <c r="X31" s="15"/>
      <c r="Y31" s="14"/>
      <c r="AA31" s="3"/>
      <c r="AB31" s="17"/>
      <c r="AC31" s="18"/>
      <c r="AD31" s="19"/>
    </row>
    <row r="32" spans="1:30" ht="15" customHeight="1">
      <c r="A32" s="2"/>
      <c r="H32" s="3"/>
      <c r="I32" s="8"/>
      <c r="J32" s="12"/>
      <c r="K32" s="18"/>
      <c r="L32" s="18"/>
      <c r="M32" s="10"/>
      <c r="N32" s="10"/>
      <c r="T32" s="20"/>
      <c r="U32" s="20"/>
      <c r="V32" s="9"/>
      <c r="W32" s="9"/>
      <c r="X32" s="15"/>
      <c r="Y32" s="2"/>
      <c r="AA32" s="3"/>
      <c r="AB32" s="17"/>
      <c r="AC32" s="18"/>
      <c r="AD32" s="19"/>
    </row>
    <row r="33" spans="1:30" ht="15" customHeight="1">
      <c r="A33" s="2"/>
      <c r="H33" s="3"/>
      <c r="I33" s="2"/>
      <c r="X33" s="3"/>
      <c r="Y33" s="2"/>
      <c r="AA33" s="3"/>
      <c r="AB33" s="2"/>
      <c r="AD33" s="3"/>
    </row>
    <row r="34" spans="1:30" ht="15" customHeight="1">
      <c r="A34" s="2"/>
      <c r="H34" s="3"/>
      <c r="I34" s="13"/>
      <c r="J34" s="10"/>
      <c r="K34" s="18"/>
      <c r="L34" s="18"/>
      <c r="M34" s="10"/>
      <c r="N34" s="10"/>
      <c r="O34" s="18"/>
      <c r="P34" s="18"/>
      <c r="Q34" s="10"/>
      <c r="R34" s="10"/>
      <c r="T34" s="20"/>
      <c r="U34" s="20"/>
      <c r="V34" s="11"/>
      <c r="W34" s="11"/>
      <c r="X34" s="16"/>
      <c r="Y34" s="2"/>
      <c r="AA34" s="3"/>
      <c r="AB34" s="17"/>
      <c r="AC34" s="18"/>
      <c r="AD34" s="19"/>
    </row>
    <row r="35" spans="1:30" ht="15" customHeight="1">
      <c r="A35" s="2"/>
      <c r="H35" s="3"/>
      <c r="I35" s="2"/>
      <c r="X35" s="3"/>
      <c r="Y35" s="2"/>
      <c r="AA35" s="3"/>
      <c r="AB35" s="2"/>
      <c r="AD35" s="3"/>
    </row>
    <row r="36" spans="1:30" ht="15" customHeight="1">
      <c r="A36" s="2"/>
      <c r="H36" s="3"/>
      <c r="I36" s="81"/>
      <c r="J36" s="65"/>
      <c r="K36" s="61"/>
      <c r="L36" s="61"/>
      <c r="M36" s="83"/>
      <c r="N36" s="83"/>
      <c r="O36" s="18"/>
      <c r="P36" s="18"/>
      <c r="Q36" s="7"/>
      <c r="T36" s="66"/>
      <c r="U36" s="66"/>
      <c r="V36" s="67"/>
      <c r="W36" s="67"/>
      <c r="X36" s="68"/>
      <c r="Y36" s="56"/>
      <c r="Z36" s="57"/>
      <c r="AA36" s="58"/>
      <c r="AB36" s="60"/>
      <c r="AC36" s="61"/>
      <c r="AD36" s="62"/>
    </row>
    <row r="37" spans="1:30" ht="15" customHeight="1">
      <c r="A37" s="2"/>
      <c r="H37" s="3"/>
      <c r="I37" s="81"/>
      <c r="J37" s="65"/>
      <c r="K37" s="61"/>
      <c r="L37" s="61"/>
      <c r="M37" s="83"/>
      <c r="N37" s="83"/>
      <c r="O37" s="18"/>
      <c r="P37" s="18"/>
      <c r="T37" s="66"/>
      <c r="U37" s="66"/>
      <c r="V37" s="67"/>
      <c r="W37" s="67"/>
      <c r="X37" s="68"/>
      <c r="Y37" s="59"/>
      <c r="Z37" s="57"/>
      <c r="AA37" s="58"/>
      <c r="AB37" s="60"/>
      <c r="AC37" s="61"/>
      <c r="AD37" s="62"/>
    </row>
    <row r="38" spans="1:30" ht="15" customHeight="1">
      <c r="A38" s="2"/>
      <c r="H38" s="3"/>
      <c r="I38" s="13"/>
      <c r="J38" s="10"/>
      <c r="K38" s="18"/>
      <c r="L38" s="18"/>
      <c r="M38" s="10"/>
      <c r="N38" s="10"/>
      <c r="O38" s="18"/>
      <c r="P38" s="18"/>
      <c r="Q38" s="10"/>
      <c r="R38" s="10"/>
      <c r="T38" s="20"/>
      <c r="U38" s="20"/>
      <c r="V38" s="11"/>
      <c r="W38" s="11"/>
      <c r="X38" s="16"/>
      <c r="Y38" s="2"/>
      <c r="AA38" s="3"/>
      <c r="AB38" s="17"/>
      <c r="AC38" s="18"/>
      <c r="AD38" s="19"/>
    </row>
    <row r="39" spans="1:30" ht="15" customHeight="1">
      <c r="A39" s="2"/>
      <c r="H39" s="3"/>
      <c r="I39" s="8"/>
      <c r="J39" s="12"/>
      <c r="T39" s="20"/>
      <c r="U39" s="20"/>
      <c r="V39" s="9"/>
      <c r="W39" s="9"/>
      <c r="X39" s="15"/>
      <c r="Y39" s="2"/>
      <c r="AA39" s="3"/>
      <c r="AB39" s="2"/>
      <c r="AD39" s="3"/>
    </row>
    <row r="40" spans="1:30" ht="15" customHeight="1">
      <c r="A40" s="2"/>
      <c r="H40" s="3"/>
      <c r="I40" s="81"/>
      <c r="J40" s="65"/>
      <c r="K40" s="61"/>
      <c r="L40" s="61"/>
      <c r="M40" s="82"/>
      <c r="N40" s="82"/>
      <c r="T40" s="66"/>
      <c r="U40" s="66"/>
      <c r="V40" s="67"/>
      <c r="W40" s="67"/>
      <c r="X40" s="68"/>
      <c r="Y40" s="56"/>
      <c r="Z40" s="57"/>
      <c r="AA40" s="58"/>
      <c r="AB40" s="60"/>
      <c r="AC40" s="61"/>
      <c r="AD40" s="62"/>
    </row>
    <row r="41" spans="1:30" ht="15" customHeight="1">
      <c r="A41" s="2"/>
      <c r="H41" s="3"/>
      <c r="I41" s="81"/>
      <c r="J41" s="65"/>
      <c r="K41" s="61"/>
      <c r="L41" s="61"/>
      <c r="M41" s="82"/>
      <c r="N41" s="82"/>
      <c r="T41" s="66"/>
      <c r="U41" s="66"/>
      <c r="V41" s="67"/>
      <c r="W41" s="67"/>
      <c r="X41" s="68"/>
      <c r="Y41" s="59"/>
      <c r="Z41" s="57"/>
      <c r="AA41" s="58"/>
      <c r="AB41" s="60"/>
      <c r="AC41" s="61"/>
      <c r="AD41" s="62"/>
    </row>
    <row r="42" spans="1:30" ht="15" customHeight="1">
      <c r="A42" s="2"/>
      <c r="H42" s="3"/>
      <c r="I42" s="2"/>
      <c r="X42" s="3"/>
      <c r="Y42" s="2"/>
      <c r="AA42" s="3"/>
      <c r="AB42" s="2"/>
      <c r="AD42" s="3"/>
    </row>
    <row r="43" spans="1:30" ht="15" customHeight="1">
      <c r="A43" s="2"/>
      <c r="H43" s="3"/>
      <c r="I43" s="2"/>
      <c r="X43" s="3"/>
      <c r="Y43" s="2"/>
      <c r="AA43" s="3"/>
      <c r="AB43" s="2"/>
      <c r="AD43" s="3"/>
    </row>
    <row r="44" spans="1:30" ht="15" customHeight="1">
      <c r="A44" s="2"/>
      <c r="H44" s="3"/>
      <c r="I44" s="2"/>
      <c r="X44" s="3"/>
      <c r="Y44" s="2"/>
      <c r="AA44" s="3"/>
      <c r="AB44" s="2"/>
      <c r="AD44" s="3"/>
    </row>
    <row r="45" spans="1:30" ht="15" customHeight="1">
      <c r="A45" s="2"/>
      <c r="H45" s="3"/>
      <c r="I45" s="2"/>
      <c r="X45" s="3"/>
      <c r="Y45" s="2"/>
      <c r="AA45" s="3"/>
      <c r="AB45" s="2"/>
      <c r="AD45" s="3"/>
    </row>
    <row r="46" spans="1:30" ht="15" customHeight="1">
      <c r="A46" s="2"/>
      <c r="H46" s="3"/>
      <c r="I46" s="2"/>
      <c r="X46" s="3"/>
      <c r="Y46" s="2"/>
      <c r="AA46" s="3"/>
      <c r="AB46" s="2"/>
      <c r="AD46" s="3"/>
    </row>
    <row r="47" spans="1:30" ht="15" customHeight="1">
      <c r="A47" s="2"/>
      <c r="H47" s="3"/>
      <c r="I47" s="2"/>
      <c r="X47" s="3"/>
      <c r="Y47" s="2"/>
      <c r="AA47" s="3"/>
      <c r="AB47" s="2"/>
      <c r="AD47" s="3"/>
    </row>
    <row r="48" spans="1:30" ht="15" customHeight="1">
      <c r="A48" s="2"/>
      <c r="H48" s="3"/>
      <c r="I48" s="2"/>
      <c r="X48" s="3"/>
      <c r="Y48" s="2"/>
      <c r="AA48" s="3"/>
      <c r="AB48" s="2"/>
      <c r="AD48" s="3"/>
    </row>
    <row r="49" spans="1:30" ht="15" customHeight="1">
      <c r="A49" s="4"/>
      <c r="B49" s="5"/>
      <c r="C49" s="5"/>
      <c r="D49" s="5"/>
      <c r="E49" s="5"/>
      <c r="F49" s="5"/>
      <c r="G49" s="5"/>
      <c r="H49" s="6"/>
      <c r="I49" s="4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6"/>
      <c r="Y49" s="4"/>
      <c r="Z49" s="5"/>
      <c r="AA49" s="6"/>
      <c r="AB49" s="4"/>
      <c r="AC49" s="5"/>
      <c r="AD49" s="6"/>
    </row>
  </sheetData>
  <mergeCells count="37">
    <mergeCell ref="AB36:AD37"/>
    <mergeCell ref="I40:J41"/>
    <mergeCell ref="K40:L41"/>
    <mergeCell ref="M40:N41"/>
    <mergeCell ref="T40:U41"/>
    <mergeCell ref="V40:X41"/>
    <mergeCell ref="Y40:AA41"/>
    <mergeCell ref="AB40:AD41"/>
    <mergeCell ref="I36:J37"/>
    <mergeCell ref="K36:L37"/>
    <mergeCell ref="M36:N37"/>
    <mergeCell ref="T36:U37"/>
    <mergeCell ref="V36:X37"/>
    <mergeCell ref="Y36:AA37"/>
    <mergeCell ref="Y11:AA12"/>
    <mergeCell ref="AB11:AD12"/>
    <mergeCell ref="I7:J8"/>
    <mergeCell ref="K7:L8"/>
    <mergeCell ref="M7:N8"/>
    <mergeCell ref="T7:U8"/>
    <mergeCell ref="V7:X8"/>
    <mergeCell ref="T9:U10"/>
    <mergeCell ref="V9:X10"/>
    <mergeCell ref="I11:J12"/>
    <mergeCell ref="K11:L12"/>
    <mergeCell ref="M11:N12"/>
    <mergeCell ref="T11:U12"/>
    <mergeCell ref="V11:X12"/>
    <mergeCell ref="Y9:AA10"/>
    <mergeCell ref="AB9:AD10"/>
    <mergeCell ref="Y7:AA8"/>
    <mergeCell ref="AB7:AD8"/>
    <mergeCell ref="A1:AD2"/>
    <mergeCell ref="A3:H4"/>
    <mergeCell ref="I3:X4"/>
    <mergeCell ref="Y3:AA4"/>
    <mergeCell ref="AB3:AD4"/>
  </mergeCells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D49"/>
  <sheetViews>
    <sheetView zoomScaleNormal="100" workbookViewId="0">
      <selection sqref="A1:AD2"/>
    </sheetView>
  </sheetViews>
  <sheetFormatPr defaultColWidth="2.625" defaultRowHeight="15" customHeight="1"/>
  <cols>
    <col min="1" max="30" width="2.625" style="1"/>
    <col min="31" max="31" width="3" style="1" bestFit="1" customWidth="1"/>
    <col min="32" max="16384" width="2.625" style="1"/>
  </cols>
  <sheetData>
    <row r="1" spans="1:30" ht="15" customHeight="1">
      <c r="A1" s="34" t="s">
        <v>36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</row>
    <row r="2" spans="1:30" ht="15" customHeight="1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</row>
    <row r="3" spans="1:30" ht="15" customHeight="1">
      <c r="A3" s="35" t="s">
        <v>0</v>
      </c>
      <c r="B3" s="43"/>
      <c r="C3" s="43"/>
      <c r="D3" s="43"/>
      <c r="E3" s="43"/>
      <c r="F3" s="43"/>
      <c r="G3" s="43"/>
      <c r="H3" s="43"/>
      <c r="I3" s="35" t="s">
        <v>5</v>
      </c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 t="s">
        <v>3</v>
      </c>
      <c r="Z3" s="35"/>
      <c r="AA3" s="35"/>
      <c r="AB3" s="35" t="s">
        <v>2</v>
      </c>
      <c r="AC3" s="35"/>
      <c r="AD3" s="35"/>
    </row>
    <row r="4" spans="1:30" ht="15" customHeight="1">
      <c r="A4" s="43"/>
      <c r="B4" s="43"/>
      <c r="C4" s="43"/>
      <c r="D4" s="43"/>
      <c r="E4" s="43"/>
      <c r="F4" s="43"/>
      <c r="G4" s="43"/>
      <c r="H4" s="43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</row>
    <row r="5" spans="1:30" ht="15" customHeight="1">
      <c r="A5" s="2" t="s">
        <v>22</v>
      </c>
      <c r="H5" s="3"/>
      <c r="I5" s="63">
        <v>18</v>
      </c>
      <c r="J5" s="64"/>
      <c r="K5" s="61"/>
      <c r="L5" s="61"/>
      <c r="M5" s="65"/>
      <c r="N5" s="65"/>
      <c r="O5" s="18"/>
      <c r="P5" s="18"/>
      <c r="Q5" s="12"/>
      <c r="R5" s="12"/>
      <c r="S5" s="18"/>
      <c r="T5" s="66"/>
      <c r="U5" s="66"/>
      <c r="V5" s="67"/>
      <c r="W5" s="67"/>
      <c r="X5" s="68"/>
      <c r="Y5" s="56">
        <f>I5</f>
        <v>18</v>
      </c>
      <c r="Z5" s="57"/>
      <c r="AA5" s="58"/>
      <c r="AB5" s="60" t="s">
        <v>10</v>
      </c>
      <c r="AC5" s="61"/>
      <c r="AD5" s="62"/>
    </row>
    <row r="6" spans="1:30" ht="15" customHeight="1">
      <c r="A6" s="2" t="s">
        <v>23</v>
      </c>
      <c r="H6" s="3"/>
      <c r="I6" s="63"/>
      <c r="J6" s="64"/>
      <c r="K6" s="61"/>
      <c r="L6" s="61"/>
      <c r="M6" s="65"/>
      <c r="N6" s="65"/>
      <c r="O6" s="18"/>
      <c r="P6" s="18"/>
      <c r="Q6" s="12"/>
      <c r="R6" s="12"/>
      <c r="S6" s="18"/>
      <c r="T6" s="66"/>
      <c r="U6" s="66"/>
      <c r="V6" s="67"/>
      <c r="W6" s="67"/>
      <c r="X6" s="68"/>
      <c r="Y6" s="59"/>
      <c r="Z6" s="57"/>
      <c r="AA6" s="58"/>
      <c r="AB6" s="60"/>
      <c r="AC6" s="61"/>
      <c r="AD6" s="62"/>
    </row>
    <row r="7" spans="1:30" ht="15" customHeight="1">
      <c r="A7" s="2"/>
      <c r="H7" s="3"/>
      <c r="I7" s="24" t="s">
        <v>24</v>
      </c>
      <c r="J7" s="25"/>
      <c r="K7" s="18"/>
      <c r="L7" s="18"/>
      <c r="M7" s="22" t="s">
        <v>21</v>
      </c>
      <c r="N7" s="22"/>
      <c r="O7" s="18"/>
      <c r="P7" s="18"/>
      <c r="Q7" s="12"/>
      <c r="R7" s="12"/>
      <c r="S7" s="18"/>
      <c r="T7" s="20"/>
      <c r="U7" s="20"/>
      <c r="V7" s="9"/>
      <c r="W7" s="9"/>
      <c r="X7" s="15"/>
      <c r="Y7" s="14"/>
      <c r="AA7" s="3"/>
      <c r="AB7" s="17"/>
      <c r="AC7" s="18"/>
      <c r="AD7" s="19"/>
    </row>
    <row r="8" spans="1:30" ht="15" customHeight="1">
      <c r="A8" s="2"/>
      <c r="H8" s="3"/>
      <c r="I8" s="84"/>
      <c r="J8" s="77"/>
      <c r="K8" s="71"/>
      <c r="L8" s="71"/>
      <c r="M8" s="77"/>
      <c r="N8" s="77"/>
      <c r="O8" s="61"/>
      <c r="P8" s="85"/>
      <c r="Q8" s="64"/>
      <c r="R8" s="64"/>
      <c r="S8" s="18"/>
      <c r="T8" s="78"/>
      <c r="U8" s="78"/>
      <c r="V8" s="86"/>
      <c r="W8" s="86"/>
      <c r="X8" s="87"/>
      <c r="Y8" s="2"/>
      <c r="AA8" s="3"/>
      <c r="AB8" s="2"/>
      <c r="AD8" s="3"/>
    </row>
    <row r="9" spans="1:30" ht="15" customHeight="1">
      <c r="A9" s="2"/>
      <c r="C9" s="1" t="s">
        <v>39</v>
      </c>
      <c r="H9" s="3"/>
      <c r="I9" s="84"/>
      <c r="J9" s="77"/>
      <c r="K9" s="71"/>
      <c r="L9" s="71"/>
      <c r="M9" s="77"/>
      <c r="N9" s="77"/>
      <c r="O9" s="85"/>
      <c r="P9" s="85"/>
      <c r="Q9" s="64"/>
      <c r="R9" s="64"/>
      <c r="S9" s="18"/>
      <c r="T9" s="78"/>
      <c r="U9" s="78"/>
      <c r="V9" s="86"/>
      <c r="W9" s="86"/>
      <c r="X9" s="87"/>
      <c r="Y9" s="14"/>
      <c r="AA9" s="3"/>
      <c r="AB9" s="17"/>
      <c r="AC9" s="18"/>
      <c r="AD9" s="19"/>
    </row>
    <row r="10" spans="1:30" ht="15" customHeight="1">
      <c r="A10" s="2"/>
      <c r="H10" s="3"/>
      <c r="I10" s="84"/>
      <c r="J10" s="77"/>
      <c r="K10" s="71"/>
      <c r="L10" s="71"/>
      <c r="M10" s="77"/>
      <c r="N10" s="77"/>
      <c r="O10" s="61"/>
      <c r="P10" s="85"/>
      <c r="Q10" s="64"/>
      <c r="R10" s="64"/>
      <c r="S10" s="18"/>
      <c r="T10" s="78"/>
      <c r="U10" s="78"/>
      <c r="V10" s="86"/>
      <c r="W10" s="86"/>
      <c r="X10" s="87"/>
      <c r="Y10" s="2"/>
      <c r="AA10" s="3"/>
      <c r="AB10" s="17"/>
      <c r="AC10" s="18"/>
      <c r="AD10" s="19"/>
    </row>
    <row r="11" spans="1:30" ht="15" customHeight="1">
      <c r="A11" s="2"/>
      <c r="C11" s="1" t="s">
        <v>39</v>
      </c>
      <c r="H11" s="3"/>
      <c r="I11" s="84"/>
      <c r="J11" s="77"/>
      <c r="K11" s="71"/>
      <c r="L11" s="71"/>
      <c r="M11" s="77"/>
      <c r="N11" s="77"/>
      <c r="O11" s="85"/>
      <c r="P11" s="85"/>
      <c r="Q11" s="64"/>
      <c r="R11" s="64"/>
      <c r="S11" s="18"/>
      <c r="T11" s="78"/>
      <c r="U11" s="78"/>
      <c r="V11" s="86"/>
      <c r="W11" s="86"/>
      <c r="X11" s="87"/>
      <c r="Y11" s="2"/>
      <c r="AA11" s="3"/>
      <c r="AB11" s="17"/>
      <c r="AC11" s="18"/>
      <c r="AD11" s="19"/>
    </row>
    <row r="12" spans="1:30" ht="15" customHeight="1">
      <c r="A12" s="2"/>
      <c r="H12" s="3"/>
      <c r="I12" s="84"/>
      <c r="J12" s="77"/>
      <c r="K12" s="71"/>
      <c r="L12" s="71"/>
      <c r="M12" s="77"/>
      <c r="N12" s="77"/>
      <c r="O12" s="61"/>
      <c r="P12" s="85"/>
      <c r="Q12" s="64"/>
      <c r="R12" s="64"/>
      <c r="S12" s="18"/>
      <c r="T12" s="78"/>
      <c r="U12" s="78"/>
      <c r="V12" s="86"/>
      <c r="W12" s="86"/>
      <c r="X12" s="87"/>
      <c r="Y12" s="2"/>
      <c r="AA12" s="3"/>
      <c r="AB12" s="2"/>
      <c r="AD12" s="3"/>
    </row>
    <row r="13" spans="1:30" ht="15" customHeight="1">
      <c r="A13" s="2"/>
      <c r="C13" s="1" t="s">
        <v>40</v>
      </c>
      <c r="H13" s="3"/>
      <c r="I13" s="84"/>
      <c r="J13" s="77"/>
      <c r="K13" s="71"/>
      <c r="L13" s="71"/>
      <c r="M13" s="77"/>
      <c r="N13" s="77"/>
      <c r="O13" s="85"/>
      <c r="P13" s="85"/>
      <c r="Q13" s="64"/>
      <c r="R13" s="64"/>
      <c r="S13" s="18"/>
      <c r="T13" s="78"/>
      <c r="U13" s="78"/>
      <c r="V13" s="86"/>
      <c r="W13" s="86"/>
      <c r="X13" s="87"/>
      <c r="Y13" s="14"/>
      <c r="AA13" s="3"/>
      <c r="AB13" s="17"/>
      <c r="AC13" s="18"/>
      <c r="AD13" s="19"/>
    </row>
    <row r="14" spans="1:30" ht="15" customHeight="1">
      <c r="A14" s="2"/>
      <c r="H14" s="3"/>
      <c r="I14" s="84"/>
      <c r="J14" s="77"/>
      <c r="K14" s="71"/>
      <c r="L14" s="71"/>
      <c r="M14" s="77"/>
      <c r="N14" s="77"/>
      <c r="O14" s="61"/>
      <c r="P14" s="85"/>
      <c r="Q14" s="64"/>
      <c r="R14" s="64"/>
      <c r="S14" s="18"/>
      <c r="T14" s="78"/>
      <c r="U14" s="78"/>
      <c r="V14" s="86"/>
      <c r="W14" s="86"/>
      <c r="X14" s="87"/>
      <c r="Y14" s="2"/>
      <c r="AA14" s="3"/>
      <c r="AB14" s="2"/>
      <c r="AD14" s="3"/>
    </row>
    <row r="15" spans="1:30" ht="15" customHeight="1">
      <c r="A15" s="2"/>
      <c r="C15" s="1" t="s">
        <v>40</v>
      </c>
      <c r="H15" s="3"/>
      <c r="I15" s="84"/>
      <c r="J15" s="77"/>
      <c r="K15" s="71"/>
      <c r="L15" s="71"/>
      <c r="M15" s="77"/>
      <c r="N15" s="77"/>
      <c r="O15" s="85"/>
      <c r="P15" s="85"/>
      <c r="Q15" s="64"/>
      <c r="R15" s="64"/>
      <c r="S15" s="18"/>
      <c r="T15" s="78"/>
      <c r="U15" s="78"/>
      <c r="V15" s="86"/>
      <c r="W15" s="86"/>
      <c r="X15" s="87"/>
      <c r="Y15" s="14"/>
      <c r="AA15" s="3"/>
      <c r="AB15" s="17"/>
      <c r="AC15" s="18"/>
      <c r="AD15" s="19"/>
    </row>
    <row r="16" spans="1:30" ht="15" customHeight="1">
      <c r="A16" s="2"/>
      <c r="H16" s="3"/>
      <c r="I16" s="84"/>
      <c r="J16" s="77"/>
      <c r="K16" s="71"/>
      <c r="L16" s="71"/>
      <c r="M16" s="77"/>
      <c r="N16" s="77"/>
      <c r="O16" s="61"/>
      <c r="P16" s="85"/>
      <c r="Q16" s="64"/>
      <c r="R16" s="64"/>
      <c r="S16" s="18"/>
      <c r="T16" s="78"/>
      <c r="U16" s="78"/>
      <c r="V16" s="86"/>
      <c r="W16" s="86"/>
      <c r="X16" s="87"/>
      <c r="Y16" s="2"/>
      <c r="AA16" s="3"/>
      <c r="AB16" s="17"/>
      <c r="AC16" s="18"/>
      <c r="AD16" s="19"/>
    </row>
    <row r="17" spans="1:30" ht="15" customHeight="1">
      <c r="A17" s="2"/>
      <c r="C17" s="1" t="s">
        <v>41</v>
      </c>
      <c r="H17" s="3"/>
      <c r="I17" s="84"/>
      <c r="J17" s="77"/>
      <c r="K17" s="71"/>
      <c r="L17" s="71"/>
      <c r="M17" s="77"/>
      <c r="N17" s="77"/>
      <c r="O17" s="85"/>
      <c r="P17" s="85"/>
      <c r="Q17" s="64"/>
      <c r="R17" s="64"/>
      <c r="S17" s="18"/>
      <c r="T17" s="78"/>
      <c r="U17" s="78"/>
      <c r="V17" s="86"/>
      <c r="W17" s="86"/>
      <c r="X17" s="87"/>
      <c r="Y17" s="2"/>
      <c r="AA17" s="3"/>
      <c r="AB17" s="17"/>
      <c r="AC17" s="18"/>
      <c r="AD17" s="19"/>
    </row>
    <row r="18" spans="1:30" ht="15" customHeight="1">
      <c r="A18" s="2"/>
      <c r="H18" s="3"/>
      <c r="I18" s="84"/>
      <c r="J18" s="77"/>
      <c r="K18" s="71"/>
      <c r="L18" s="71"/>
      <c r="M18" s="77"/>
      <c r="N18" s="77"/>
      <c r="O18" s="61"/>
      <c r="P18" s="85"/>
      <c r="Q18" s="64"/>
      <c r="R18" s="64"/>
      <c r="S18" s="18"/>
      <c r="T18" s="78"/>
      <c r="U18" s="78"/>
      <c r="V18" s="86"/>
      <c r="W18" s="86"/>
      <c r="X18" s="87"/>
      <c r="Y18" s="2"/>
      <c r="AA18" s="3"/>
      <c r="AB18" s="2"/>
      <c r="AD18" s="3"/>
    </row>
    <row r="19" spans="1:30" ht="15" customHeight="1">
      <c r="A19" s="2"/>
      <c r="C19" s="1" t="s">
        <v>41</v>
      </c>
      <c r="H19" s="3"/>
      <c r="I19" s="84"/>
      <c r="J19" s="77"/>
      <c r="K19" s="71"/>
      <c r="L19" s="71"/>
      <c r="M19" s="77"/>
      <c r="N19" s="77"/>
      <c r="O19" s="85"/>
      <c r="P19" s="85"/>
      <c r="Q19" s="64"/>
      <c r="R19" s="64"/>
      <c r="S19" s="18"/>
      <c r="T19" s="78"/>
      <c r="U19" s="78"/>
      <c r="V19" s="86"/>
      <c r="W19" s="86"/>
      <c r="X19" s="87"/>
      <c r="Y19" s="14"/>
      <c r="AA19" s="3"/>
      <c r="AB19" s="17"/>
      <c r="AC19" s="18"/>
      <c r="AD19" s="19"/>
    </row>
    <row r="20" spans="1:30" ht="15" customHeight="1">
      <c r="A20" s="2"/>
      <c r="H20" s="3"/>
      <c r="I20" s="84"/>
      <c r="J20" s="77"/>
      <c r="K20" s="71"/>
      <c r="L20" s="71"/>
      <c r="M20" s="77"/>
      <c r="N20" s="77"/>
      <c r="O20" s="61"/>
      <c r="P20" s="85"/>
      <c r="Q20" s="64"/>
      <c r="R20" s="64"/>
      <c r="S20" s="18"/>
      <c r="T20" s="78"/>
      <c r="U20" s="78"/>
      <c r="V20" s="86"/>
      <c r="W20" s="86"/>
      <c r="X20" s="87"/>
      <c r="Y20" s="2"/>
      <c r="AA20" s="3"/>
      <c r="AB20" s="17"/>
      <c r="AC20" s="18"/>
      <c r="AD20" s="19"/>
    </row>
    <row r="21" spans="1:30" ht="15" customHeight="1">
      <c r="A21" s="2"/>
      <c r="C21" s="1" t="s">
        <v>42</v>
      </c>
      <c r="H21" s="3"/>
      <c r="I21" s="84"/>
      <c r="J21" s="77"/>
      <c r="K21" s="71"/>
      <c r="L21" s="71"/>
      <c r="M21" s="77"/>
      <c r="N21" s="77"/>
      <c r="O21" s="85"/>
      <c r="P21" s="85"/>
      <c r="Q21" s="64"/>
      <c r="R21" s="64"/>
      <c r="S21" s="18"/>
      <c r="T21" s="78"/>
      <c r="U21" s="78"/>
      <c r="V21" s="86"/>
      <c r="W21" s="86"/>
      <c r="X21" s="87"/>
      <c r="Y21" s="2"/>
      <c r="AA21" s="3"/>
      <c r="AB21" s="17"/>
      <c r="AC21" s="18"/>
      <c r="AD21" s="19"/>
    </row>
    <row r="22" spans="1:30" ht="15" customHeight="1">
      <c r="A22" s="2"/>
      <c r="H22" s="3"/>
      <c r="I22" s="92">
        <v>0.1</v>
      </c>
      <c r="J22" s="52"/>
      <c r="K22" s="51" t="s">
        <v>6</v>
      </c>
      <c r="L22" s="51"/>
      <c r="M22" s="52">
        <v>0.16</v>
      </c>
      <c r="N22" s="52"/>
      <c r="O22" s="51"/>
      <c r="P22" s="93"/>
      <c r="Q22" s="52"/>
      <c r="R22" s="52"/>
      <c r="S22" s="31"/>
      <c r="T22" s="53" t="s">
        <v>7</v>
      </c>
      <c r="U22" s="53"/>
      <c r="V22" s="90">
        <f>((I22/2)*(I22/2)*3.14)*M22</f>
        <v>1.2560000000000002E-3</v>
      </c>
      <c r="W22" s="90"/>
      <c r="X22" s="91"/>
      <c r="Y22" s="2"/>
      <c r="AA22" s="3"/>
      <c r="AB22" s="2"/>
      <c r="AD22" s="3"/>
    </row>
    <row r="23" spans="1:30" ht="15" customHeight="1">
      <c r="A23" s="2"/>
      <c r="C23" s="1" t="s">
        <v>42</v>
      </c>
      <c r="H23" s="3"/>
      <c r="I23" s="92"/>
      <c r="J23" s="52"/>
      <c r="K23" s="51"/>
      <c r="L23" s="51"/>
      <c r="M23" s="52"/>
      <c r="N23" s="52"/>
      <c r="O23" s="93"/>
      <c r="P23" s="93"/>
      <c r="Q23" s="52"/>
      <c r="R23" s="52"/>
      <c r="S23" s="31"/>
      <c r="T23" s="53"/>
      <c r="U23" s="53"/>
      <c r="V23" s="90"/>
      <c r="W23" s="90"/>
      <c r="X23" s="91"/>
      <c r="Y23" s="2"/>
      <c r="AA23" s="3"/>
      <c r="AB23" s="2"/>
      <c r="AD23" s="3"/>
    </row>
    <row r="24" spans="1:30" ht="15" customHeight="1">
      <c r="A24" s="2"/>
      <c r="H24" s="3"/>
      <c r="I24" s="92">
        <v>0.1</v>
      </c>
      <c r="J24" s="52"/>
      <c r="K24" s="51" t="s">
        <v>6</v>
      </c>
      <c r="L24" s="51"/>
      <c r="M24" s="52">
        <v>0.16</v>
      </c>
      <c r="N24" s="52"/>
      <c r="O24" s="51"/>
      <c r="P24" s="93"/>
      <c r="Q24" s="52"/>
      <c r="R24" s="52"/>
      <c r="S24" s="31"/>
      <c r="T24" s="53" t="s">
        <v>7</v>
      </c>
      <c r="U24" s="53"/>
      <c r="V24" s="90">
        <f>((I24/2)*(I24/2)*3.14)*M24</f>
        <v>1.2560000000000002E-3</v>
      </c>
      <c r="W24" s="90"/>
      <c r="X24" s="91"/>
      <c r="Y24" s="2"/>
      <c r="AA24" s="3"/>
      <c r="AB24" s="2"/>
      <c r="AD24" s="3"/>
    </row>
    <row r="25" spans="1:30" ht="15" customHeight="1">
      <c r="A25" s="2"/>
      <c r="C25" s="1" t="s">
        <v>43</v>
      </c>
      <c r="H25" s="3"/>
      <c r="I25" s="92"/>
      <c r="J25" s="52"/>
      <c r="K25" s="51"/>
      <c r="L25" s="51"/>
      <c r="M25" s="52"/>
      <c r="N25" s="52"/>
      <c r="O25" s="93"/>
      <c r="P25" s="93"/>
      <c r="Q25" s="52"/>
      <c r="R25" s="52"/>
      <c r="S25" s="31"/>
      <c r="T25" s="53"/>
      <c r="U25" s="53"/>
      <c r="V25" s="90"/>
      <c r="W25" s="90"/>
      <c r="X25" s="91"/>
      <c r="Y25" s="14"/>
      <c r="AA25" s="3"/>
      <c r="AB25" s="17"/>
      <c r="AC25" s="18"/>
      <c r="AD25" s="19"/>
    </row>
    <row r="26" spans="1:30" ht="15" customHeight="1">
      <c r="A26" s="2"/>
      <c r="H26" s="3"/>
      <c r="I26" s="92">
        <v>0.1</v>
      </c>
      <c r="J26" s="52"/>
      <c r="K26" s="51" t="s">
        <v>6</v>
      </c>
      <c r="L26" s="51"/>
      <c r="M26" s="52">
        <v>0.16</v>
      </c>
      <c r="N26" s="52"/>
      <c r="O26" s="51"/>
      <c r="P26" s="93"/>
      <c r="Q26" s="52"/>
      <c r="R26" s="52"/>
      <c r="S26" s="31"/>
      <c r="T26" s="53" t="s">
        <v>7</v>
      </c>
      <c r="U26" s="53"/>
      <c r="V26" s="90">
        <f>((I26/2)*(I26/2)*3.14)*M26</f>
        <v>1.2560000000000002E-3</v>
      </c>
      <c r="W26" s="90"/>
      <c r="X26" s="91"/>
      <c r="Y26" s="2"/>
      <c r="AA26" s="3"/>
      <c r="AB26" s="17"/>
      <c r="AC26" s="18"/>
      <c r="AD26" s="19"/>
    </row>
    <row r="27" spans="1:30" ht="15" customHeight="1">
      <c r="A27" s="2"/>
      <c r="C27" s="1" t="s">
        <v>43</v>
      </c>
      <c r="H27" s="3"/>
      <c r="I27" s="92"/>
      <c r="J27" s="52"/>
      <c r="K27" s="51"/>
      <c r="L27" s="51"/>
      <c r="M27" s="52"/>
      <c r="N27" s="52"/>
      <c r="O27" s="93"/>
      <c r="P27" s="93"/>
      <c r="Q27" s="52"/>
      <c r="R27" s="52"/>
      <c r="S27" s="31"/>
      <c r="T27" s="53"/>
      <c r="U27" s="53"/>
      <c r="V27" s="90"/>
      <c r="W27" s="90"/>
      <c r="X27" s="91"/>
      <c r="Y27" s="2"/>
      <c r="AA27" s="3"/>
      <c r="AB27" s="2"/>
      <c r="AD27" s="3"/>
    </row>
    <row r="28" spans="1:30" ht="15" customHeight="1">
      <c r="A28" s="2"/>
      <c r="H28" s="3"/>
      <c r="I28" s="92">
        <v>0.1</v>
      </c>
      <c r="J28" s="52"/>
      <c r="K28" s="51" t="s">
        <v>6</v>
      </c>
      <c r="L28" s="51"/>
      <c r="M28" s="52">
        <v>0.16</v>
      </c>
      <c r="N28" s="52"/>
      <c r="O28" s="51"/>
      <c r="P28" s="93"/>
      <c r="Q28" s="52"/>
      <c r="R28" s="52"/>
      <c r="S28" s="31"/>
      <c r="T28" s="53" t="s">
        <v>7</v>
      </c>
      <c r="U28" s="53"/>
      <c r="V28" s="90">
        <f>((I28/2)*(I28/2)*3.14)*M28</f>
        <v>1.2560000000000002E-3</v>
      </c>
      <c r="W28" s="90"/>
      <c r="X28" s="91"/>
      <c r="Y28" s="2"/>
      <c r="AA28" s="3"/>
      <c r="AB28" s="17"/>
      <c r="AC28" s="18"/>
      <c r="AD28" s="19"/>
    </row>
    <row r="29" spans="1:30" ht="15" customHeight="1">
      <c r="A29" s="2"/>
      <c r="C29" s="1" t="s">
        <v>44</v>
      </c>
      <c r="H29" s="3"/>
      <c r="I29" s="92"/>
      <c r="J29" s="52"/>
      <c r="K29" s="51"/>
      <c r="L29" s="51"/>
      <c r="M29" s="52"/>
      <c r="N29" s="52"/>
      <c r="O29" s="93"/>
      <c r="P29" s="93"/>
      <c r="Q29" s="52"/>
      <c r="R29" s="52"/>
      <c r="S29" s="31"/>
      <c r="T29" s="53"/>
      <c r="U29" s="53"/>
      <c r="V29" s="90"/>
      <c r="W29" s="90"/>
      <c r="X29" s="91"/>
      <c r="Y29" s="2"/>
      <c r="AA29" s="3"/>
      <c r="AB29" s="2"/>
      <c r="AD29" s="3"/>
    </row>
    <row r="30" spans="1:30" ht="15" customHeight="1">
      <c r="A30" s="2"/>
      <c r="H30" s="3"/>
      <c r="I30" s="92">
        <v>0.1</v>
      </c>
      <c r="J30" s="52"/>
      <c r="K30" s="51" t="s">
        <v>6</v>
      </c>
      <c r="L30" s="51"/>
      <c r="M30" s="52">
        <v>0.16</v>
      </c>
      <c r="N30" s="52"/>
      <c r="O30" s="51"/>
      <c r="P30" s="93"/>
      <c r="Q30" s="52"/>
      <c r="R30" s="52"/>
      <c r="S30" s="31"/>
      <c r="T30" s="53" t="s">
        <v>7</v>
      </c>
      <c r="U30" s="53"/>
      <c r="V30" s="90">
        <f>((I30/2)*(I30/2)*3.14)*M30</f>
        <v>1.2560000000000002E-3</v>
      </c>
      <c r="W30" s="90"/>
      <c r="X30" s="91"/>
      <c r="Y30" s="56"/>
      <c r="Z30" s="57"/>
      <c r="AA30" s="58"/>
      <c r="AB30" s="60"/>
      <c r="AC30" s="61"/>
      <c r="AD30" s="62"/>
    </row>
    <row r="31" spans="1:30" ht="15" customHeight="1">
      <c r="A31" s="2"/>
      <c r="C31" s="1" t="s">
        <v>44</v>
      </c>
      <c r="H31" s="3"/>
      <c r="I31" s="92"/>
      <c r="J31" s="52"/>
      <c r="K31" s="51"/>
      <c r="L31" s="51"/>
      <c r="M31" s="52"/>
      <c r="N31" s="52"/>
      <c r="O31" s="93"/>
      <c r="P31" s="93"/>
      <c r="Q31" s="52"/>
      <c r="R31" s="52"/>
      <c r="S31" s="31"/>
      <c r="T31" s="53"/>
      <c r="U31" s="53"/>
      <c r="V31" s="90"/>
      <c r="W31" s="90"/>
      <c r="X31" s="91"/>
      <c r="Y31" s="59"/>
      <c r="Z31" s="57"/>
      <c r="AA31" s="58"/>
      <c r="AB31" s="60"/>
      <c r="AC31" s="61"/>
      <c r="AD31" s="62"/>
    </row>
    <row r="32" spans="1:30" ht="15" customHeight="1">
      <c r="A32" s="2"/>
      <c r="H32" s="3"/>
      <c r="I32" s="92">
        <v>0.1</v>
      </c>
      <c r="J32" s="52"/>
      <c r="K32" s="51" t="s">
        <v>6</v>
      </c>
      <c r="L32" s="51"/>
      <c r="M32" s="52">
        <v>0.5</v>
      </c>
      <c r="N32" s="52"/>
      <c r="O32" s="51"/>
      <c r="P32" s="93"/>
      <c r="Q32" s="52"/>
      <c r="R32" s="52"/>
      <c r="S32" s="31"/>
      <c r="T32" s="53" t="s">
        <v>7</v>
      </c>
      <c r="U32" s="53"/>
      <c r="V32" s="90">
        <f>((I32/2)*(I32/2)*3.14)*M32</f>
        <v>3.9250000000000005E-3</v>
      </c>
      <c r="W32" s="90"/>
      <c r="X32" s="91"/>
      <c r="Y32" s="56"/>
      <c r="Z32" s="57"/>
      <c r="AA32" s="58"/>
      <c r="AB32" s="60"/>
      <c r="AC32" s="61"/>
      <c r="AD32" s="62"/>
    </row>
    <row r="33" spans="1:30" ht="15" customHeight="1">
      <c r="A33" s="2"/>
      <c r="C33" s="1" t="s">
        <v>45</v>
      </c>
      <c r="H33" s="3"/>
      <c r="I33" s="92"/>
      <c r="J33" s="52"/>
      <c r="K33" s="51"/>
      <c r="L33" s="51"/>
      <c r="M33" s="52"/>
      <c r="N33" s="52"/>
      <c r="O33" s="93"/>
      <c r="P33" s="93"/>
      <c r="Q33" s="52"/>
      <c r="R33" s="52"/>
      <c r="S33" s="31"/>
      <c r="T33" s="53"/>
      <c r="U33" s="53"/>
      <c r="V33" s="90"/>
      <c r="W33" s="90"/>
      <c r="X33" s="91"/>
      <c r="Y33" s="59"/>
      <c r="Z33" s="57"/>
      <c r="AA33" s="58"/>
      <c r="AB33" s="60"/>
      <c r="AC33" s="61"/>
      <c r="AD33" s="62"/>
    </row>
    <row r="34" spans="1:30" ht="15" customHeight="1">
      <c r="A34" s="2"/>
      <c r="H34" s="3"/>
      <c r="I34" s="92">
        <v>0.1</v>
      </c>
      <c r="J34" s="52"/>
      <c r="K34" s="51" t="s">
        <v>6</v>
      </c>
      <c r="L34" s="51"/>
      <c r="M34" s="52">
        <v>0.16</v>
      </c>
      <c r="N34" s="52"/>
      <c r="O34" s="51"/>
      <c r="P34" s="93"/>
      <c r="Q34" s="52"/>
      <c r="R34" s="52"/>
      <c r="S34" s="31"/>
      <c r="T34" s="53" t="s">
        <v>7</v>
      </c>
      <c r="U34" s="53"/>
      <c r="V34" s="90">
        <f t="shared" ref="V34" si="0">((I34/2)*(I34/2)*3.14)*M34</f>
        <v>1.2560000000000002E-3</v>
      </c>
      <c r="W34" s="90"/>
      <c r="X34" s="91"/>
      <c r="Y34" s="2"/>
      <c r="AA34" s="3"/>
      <c r="AB34" s="2"/>
      <c r="AD34" s="3"/>
    </row>
    <row r="35" spans="1:30" ht="15" customHeight="1">
      <c r="A35" s="2"/>
      <c r="C35" s="1" t="s">
        <v>45</v>
      </c>
      <c r="H35" s="3"/>
      <c r="I35" s="92"/>
      <c r="J35" s="52"/>
      <c r="K35" s="51"/>
      <c r="L35" s="51"/>
      <c r="M35" s="52"/>
      <c r="N35" s="52"/>
      <c r="O35" s="93"/>
      <c r="P35" s="93"/>
      <c r="Q35" s="52"/>
      <c r="R35" s="52"/>
      <c r="S35" s="31"/>
      <c r="T35" s="53"/>
      <c r="U35" s="53"/>
      <c r="V35" s="90"/>
      <c r="W35" s="90"/>
      <c r="X35" s="91"/>
      <c r="Y35" s="2"/>
      <c r="AA35" s="3"/>
      <c r="AB35" s="2"/>
      <c r="AD35" s="3"/>
    </row>
    <row r="36" spans="1:30" ht="15" customHeight="1">
      <c r="A36" s="2"/>
      <c r="H36" s="3"/>
      <c r="I36" s="63">
        <v>0.1</v>
      </c>
      <c r="J36" s="64"/>
      <c r="K36" s="61" t="s">
        <v>6</v>
      </c>
      <c r="L36" s="61"/>
      <c r="M36" s="64">
        <v>0.16</v>
      </c>
      <c r="N36" s="64"/>
      <c r="O36" s="61"/>
      <c r="P36" s="85"/>
      <c r="Q36" s="64"/>
      <c r="R36" s="64"/>
      <c r="S36" s="18"/>
      <c r="T36" s="66" t="s">
        <v>7</v>
      </c>
      <c r="U36" s="66"/>
      <c r="V36" s="88">
        <f t="shared" ref="V36" si="1">((I36/2)*(I36/2)*3.14)*M36</f>
        <v>1.2560000000000002E-3</v>
      </c>
      <c r="W36" s="88"/>
      <c r="X36" s="89"/>
      <c r="Y36" s="56"/>
      <c r="Z36" s="57"/>
      <c r="AA36" s="58"/>
      <c r="AB36" s="60"/>
      <c r="AC36" s="61"/>
      <c r="AD36" s="62"/>
    </row>
    <row r="37" spans="1:30" ht="15" customHeight="1">
      <c r="A37" s="2"/>
      <c r="C37" s="1" t="s">
        <v>46</v>
      </c>
      <c r="H37" s="3"/>
      <c r="I37" s="63"/>
      <c r="J37" s="64"/>
      <c r="K37" s="61"/>
      <c r="L37" s="61"/>
      <c r="M37" s="64"/>
      <c r="N37" s="64"/>
      <c r="O37" s="85"/>
      <c r="P37" s="85"/>
      <c r="Q37" s="64"/>
      <c r="R37" s="64"/>
      <c r="S37" s="18"/>
      <c r="T37" s="66"/>
      <c r="U37" s="66"/>
      <c r="V37" s="88"/>
      <c r="W37" s="88"/>
      <c r="X37" s="89"/>
      <c r="Y37" s="59"/>
      <c r="Z37" s="57"/>
      <c r="AA37" s="58"/>
      <c r="AB37" s="60"/>
      <c r="AC37" s="61"/>
      <c r="AD37" s="62"/>
    </row>
    <row r="38" spans="1:30" ht="15" customHeight="1">
      <c r="A38" s="2"/>
      <c r="H38" s="3"/>
      <c r="I38" s="63">
        <v>0.1</v>
      </c>
      <c r="J38" s="64"/>
      <c r="K38" s="61" t="s">
        <v>6</v>
      </c>
      <c r="L38" s="61"/>
      <c r="M38" s="64">
        <v>0.16</v>
      </c>
      <c r="N38" s="64"/>
      <c r="O38" s="61"/>
      <c r="P38" s="85"/>
      <c r="Q38" s="64"/>
      <c r="R38" s="64"/>
      <c r="S38" s="18"/>
      <c r="T38" s="66" t="s">
        <v>7</v>
      </c>
      <c r="U38" s="66"/>
      <c r="V38" s="88">
        <f t="shared" ref="V38" si="2">((I38/2)*(I38/2)*3.14)*M38</f>
        <v>1.2560000000000002E-3</v>
      </c>
      <c r="W38" s="88"/>
      <c r="X38" s="89"/>
      <c r="Y38" s="56"/>
      <c r="Z38" s="57"/>
      <c r="AA38" s="58"/>
      <c r="AB38" s="60"/>
      <c r="AC38" s="61"/>
      <c r="AD38" s="62"/>
    </row>
    <row r="39" spans="1:30" ht="15" customHeight="1">
      <c r="A39" s="2"/>
      <c r="C39" s="1" t="s">
        <v>46</v>
      </c>
      <c r="H39" s="3"/>
      <c r="I39" s="63"/>
      <c r="J39" s="64"/>
      <c r="K39" s="61"/>
      <c r="L39" s="61"/>
      <c r="M39" s="64"/>
      <c r="N39" s="64"/>
      <c r="O39" s="85"/>
      <c r="P39" s="85"/>
      <c r="Q39" s="64"/>
      <c r="R39" s="64"/>
      <c r="S39" s="18"/>
      <c r="T39" s="66"/>
      <c r="U39" s="66"/>
      <c r="V39" s="88"/>
      <c r="W39" s="88"/>
      <c r="X39" s="89"/>
      <c r="Y39" s="59"/>
      <c r="Z39" s="57"/>
      <c r="AA39" s="58"/>
      <c r="AB39" s="60"/>
      <c r="AC39" s="61"/>
      <c r="AD39" s="62"/>
    </row>
    <row r="40" spans="1:30" ht="15" customHeight="1">
      <c r="A40" s="2"/>
      <c r="H40" s="3"/>
      <c r="I40" s="63">
        <v>0.1</v>
      </c>
      <c r="J40" s="64"/>
      <c r="K40" s="61" t="s">
        <v>6</v>
      </c>
      <c r="L40" s="61"/>
      <c r="M40" s="64">
        <v>0.16</v>
      </c>
      <c r="N40" s="64"/>
      <c r="O40" s="61"/>
      <c r="P40" s="85"/>
      <c r="Q40" s="64"/>
      <c r="R40" s="64"/>
      <c r="S40" s="18"/>
      <c r="T40" s="66" t="s">
        <v>7</v>
      </c>
      <c r="U40" s="66"/>
      <c r="V40" s="88">
        <f t="shared" ref="V40" si="3">((I40/2)*(I40/2)*3.14)*M40</f>
        <v>1.2560000000000002E-3</v>
      </c>
      <c r="W40" s="88"/>
      <c r="X40" s="89"/>
      <c r="Y40" s="56"/>
      <c r="Z40" s="57"/>
      <c r="AA40" s="58"/>
      <c r="AB40" s="60"/>
      <c r="AC40" s="61"/>
      <c r="AD40" s="62"/>
    </row>
    <row r="41" spans="1:30" ht="15" customHeight="1">
      <c r="A41" s="2"/>
      <c r="C41" s="1" t="s">
        <v>47</v>
      </c>
      <c r="H41" s="3"/>
      <c r="I41" s="63"/>
      <c r="J41" s="64"/>
      <c r="K41" s="61"/>
      <c r="L41" s="61"/>
      <c r="M41" s="64"/>
      <c r="N41" s="64"/>
      <c r="O41" s="85"/>
      <c r="P41" s="85"/>
      <c r="Q41" s="64"/>
      <c r="R41" s="64"/>
      <c r="S41" s="18"/>
      <c r="T41" s="66"/>
      <c r="U41" s="66"/>
      <c r="V41" s="88"/>
      <c r="W41" s="88"/>
      <c r="X41" s="89"/>
      <c r="Y41" s="59"/>
      <c r="Z41" s="57"/>
      <c r="AA41" s="58"/>
      <c r="AB41" s="60"/>
      <c r="AC41" s="61"/>
      <c r="AD41" s="62"/>
    </row>
    <row r="42" spans="1:30" ht="15" customHeight="1">
      <c r="A42" s="2"/>
      <c r="H42" s="3"/>
      <c r="I42" s="63">
        <v>0.1</v>
      </c>
      <c r="J42" s="64"/>
      <c r="K42" s="61" t="s">
        <v>6</v>
      </c>
      <c r="L42" s="61"/>
      <c r="M42" s="64">
        <v>0.16</v>
      </c>
      <c r="N42" s="64"/>
      <c r="O42" s="61"/>
      <c r="P42" s="85"/>
      <c r="Q42" s="64"/>
      <c r="R42" s="64"/>
      <c r="S42" s="18"/>
      <c r="T42" s="66" t="s">
        <v>7</v>
      </c>
      <c r="U42" s="66"/>
      <c r="V42" s="88">
        <f t="shared" ref="V42" si="4">((I42/2)*(I42/2)*3.14)*M42</f>
        <v>1.2560000000000002E-3</v>
      </c>
      <c r="W42" s="88"/>
      <c r="X42" s="89"/>
      <c r="Y42" s="2"/>
      <c r="AA42" s="3"/>
      <c r="AB42" s="17"/>
      <c r="AC42" s="18"/>
      <c r="AD42" s="19"/>
    </row>
    <row r="43" spans="1:30" ht="15" customHeight="1">
      <c r="A43" s="2"/>
      <c r="C43" s="1" t="s">
        <v>47</v>
      </c>
      <c r="H43" s="3"/>
      <c r="I43" s="63"/>
      <c r="J43" s="64"/>
      <c r="K43" s="61"/>
      <c r="L43" s="61"/>
      <c r="M43" s="64"/>
      <c r="N43" s="64"/>
      <c r="O43" s="85"/>
      <c r="P43" s="85"/>
      <c r="Q43" s="64"/>
      <c r="R43" s="64"/>
      <c r="S43" s="18"/>
      <c r="T43" s="66"/>
      <c r="U43" s="66"/>
      <c r="V43" s="88"/>
      <c r="W43" s="88"/>
      <c r="X43" s="89"/>
      <c r="Y43" s="14"/>
      <c r="AA43" s="3"/>
      <c r="AB43" s="17"/>
      <c r="AC43" s="18"/>
      <c r="AD43" s="19"/>
    </row>
    <row r="44" spans="1:30" ht="15" customHeight="1">
      <c r="A44" s="2"/>
      <c r="H44" s="3"/>
      <c r="I44" s="2"/>
      <c r="V44"/>
      <c r="W44"/>
      <c r="X44" s="23"/>
      <c r="Y44" s="2"/>
      <c r="AA44" s="3"/>
      <c r="AB44" s="17"/>
      <c r="AC44" s="18"/>
      <c r="AD44" s="19"/>
    </row>
    <row r="45" spans="1:30" ht="15" customHeight="1">
      <c r="A45" s="2"/>
      <c r="I45" s="2"/>
      <c r="V45" s="26"/>
      <c r="W45" s="26"/>
      <c r="X45" s="27"/>
      <c r="Y45" s="2"/>
      <c r="AA45" s="3"/>
      <c r="AB45" s="2"/>
      <c r="AD45" s="3"/>
    </row>
    <row r="46" spans="1:30" ht="15" customHeight="1">
      <c r="A46" s="2"/>
      <c r="H46" s="3"/>
      <c r="I46" s="63"/>
      <c r="J46" s="64"/>
      <c r="K46" s="61"/>
      <c r="L46" s="61"/>
      <c r="M46" s="64"/>
      <c r="N46" s="64"/>
      <c r="O46" s="61"/>
      <c r="P46" s="85"/>
      <c r="Q46" s="64"/>
      <c r="R46" s="64"/>
      <c r="S46" s="18"/>
      <c r="T46" s="66"/>
      <c r="U46" s="66"/>
      <c r="V46" s="88">
        <f>SUM(V22:X43)</f>
        <v>1.6485000000000003E-2</v>
      </c>
      <c r="W46" s="88"/>
      <c r="X46" s="89"/>
      <c r="Y46" s="56">
        <f>V46</f>
        <v>1.6485000000000003E-2</v>
      </c>
      <c r="Z46" s="57"/>
      <c r="AA46" s="58"/>
      <c r="AB46" s="60" t="s">
        <v>8</v>
      </c>
      <c r="AC46" s="61"/>
      <c r="AD46" s="62"/>
    </row>
    <row r="47" spans="1:30" ht="15" customHeight="1">
      <c r="A47" s="2"/>
      <c r="H47" s="3"/>
      <c r="I47" s="63"/>
      <c r="J47" s="64"/>
      <c r="K47" s="61"/>
      <c r="L47" s="61"/>
      <c r="M47" s="64"/>
      <c r="N47" s="64"/>
      <c r="O47" s="85"/>
      <c r="P47" s="85"/>
      <c r="Q47" s="64"/>
      <c r="R47" s="64"/>
      <c r="S47" s="18"/>
      <c r="T47" s="66"/>
      <c r="U47" s="66"/>
      <c r="V47" s="88"/>
      <c r="W47" s="88"/>
      <c r="X47" s="89"/>
      <c r="Y47" s="59"/>
      <c r="Z47" s="57"/>
      <c r="AA47" s="58"/>
      <c r="AB47" s="60"/>
      <c r="AC47" s="61"/>
      <c r="AD47" s="62"/>
    </row>
    <row r="48" spans="1:30" ht="15" customHeight="1">
      <c r="A48" s="2"/>
      <c r="I48" s="2"/>
      <c r="V48" s="26"/>
      <c r="W48" s="26"/>
      <c r="X48" s="27"/>
      <c r="Y48" s="2"/>
      <c r="AA48" s="3"/>
      <c r="AB48" s="2"/>
      <c r="AD48" s="3"/>
    </row>
    <row r="49" spans="1:30" ht="15" customHeight="1">
      <c r="A49" s="4"/>
      <c r="B49" s="5"/>
      <c r="C49" s="5"/>
      <c r="D49" s="5"/>
      <c r="E49" s="5"/>
      <c r="F49" s="5"/>
      <c r="G49" s="5"/>
      <c r="H49" s="5"/>
      <c r="I49" s="4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6"/>
      <c r="Y49" s="4"/>
      <c r="Z49" s="5"/>
      <c r="AA49" s="6"/>
      <c r="AB49" s="4"/>
      <c r="AC49" s="5"/>
      <c r="AD49" s="6"/>
    </row>
  </sheetData>
  <mergeCells count="157">
    <mergeCell ref="V42:X43"/>
    <mergeCell ref="I34:J35"/>
    <mergeCell ref="K34:L35"/>
    <mergeCell ref="M34:N35"/>
    <mergeCell ref="Y40:AA41"/>
    <mergeCell ref="AB40:AD41"/>
    <mergeCell ref="Y36:AA37"/>
    <mergeCell ref="AB36:AD37"/>
    <mergeCell ref="I36:J37"/>
    <mergeCell ref="K36:L37"/>
    <mergeCell ref="M36:N37"/>
    <mergeCell ref="O36:P37"/>
    <mergeCell ref="Q36:R37"/>
    <mergeCell ref="T36:U37"/>
    <mergeCell ref="V36:X37"/>
    <mergeCell ref="I38:J39"/>
    <mergeCell ref="K38:L39"/>
    <mergeCell ref="M38:N39"/>
    <mergeCell ref="O38:P39"/>
    <mergeCell ref="Q38:R39"/>
    <mergeCell ref="T38:U39"/>
    <mergeCell ref="V38:X39"/>
    <mergeCell ref="Y38:AA39"/>
    <mergeCell ref="AB38:AD39"/>
    <mergeCell ref="I28:J29"/>
    <mergeCell ref="K28:L29"/>
    <mergeCell ref="M28:N29"/>
    <mergeCell ref="O28:P29"/>
    <mergeCell ref="Q28:R29"/>
    <mergeCell ref="T28:U29"/>
    <mergeCell ref="V28:X29"/>
    <mergeCell ref="I26:J27"/>
    <mergeCell ref="K26:L27"/>
    <mergeCell ref="M26:N27"/>
    <mergeCell ref="O26:P27"/>
    <mergeCell ref="Q26:R27"/>
    <mergeCell ref="Q16:R17"/>
    <mergeCell ref="T16:U17"/>
    <mergeCell ref="Y32:AA33"/>
    <mergeCell ref="AB32:AD33"/>
    <mergeCell ref="V30:X31"/>
    <mergeCell ref="Q18:R19"/>
    <mergeCell ref="T18:U19"/>
    <mergeCell ref="V18:X19"/>
    <mergeCell ref="V10:X11"/>
    <mergeCell ref="Y30:AA31"/>
    <mergeCell ref="AB30:AD31"/>
    <mergeCell ref="V26:X27"/>
    <mergeCell ref="I12:J13"/>
    <mergeCell ref="K12:L13"/>
    <mergeCell ref="M12:N13"/>
    <mergeCell ref="O12:P13"/>
    <mergeCell ref="Q12:R13"/>
    <mergeCell ref="T12:U13"/>
    <mergeCell ref="V12:X13"/>
    <mergeCell ref="I10:J11"/>
    <mergeCell ref="K10:L11"/>
    <mergeCell ref="M10:N11"/>
    <mergeCell ref="O10:P11"/>
    <mergeCell ref="Q10:R11"/>
    <mergeCell ref="T10:U11"/>
    <mergeCell ref="I8:J9"/>
    <mergeCell ref="K8:L9"/>
    <mergeCell ref="M8:N9"/>
    <mergeCell ref="O8:P9"/>
    <mergeCell ref="Q8:R9"/>
    <mergeCell ref="T8:U9"/>
    <mergeCell ref="V8:X9"/>
    <mergeCell ref="I40:J41"/>
    <mergeCell ref="K40:L41"/>
    <mergeCell ref="M40:N41"/>
    <mergeCell ref="O40:P41"/>
    <mergeCell ref="Q40:R41"/>
    <mergeCell ref="T40:U41"/>
    <mergeCell ref="I14:J15"/>
    <mergeCell ref="K14:L15"/>
    <mergeCell ref="M14:N15"/>
    <mergeCell ref="O14:P15"/>
    <mergeCell ref="Q14:R15"/>
    <mergeCell ref="T14:U15"/>
    <mergeCell ref="V14:X15"/>
    <mergeCell ref="I16:J17"/>
    <mergeCell ref="K16:L17"/>
    <mergeCell ref="M16:N17"/>
    <mergeCell ref="O16:P17"/>
    <mergeCell ref="V46:X47"/>
    <mergeCell ref="I30:J31"/>
    <mergeCell ref="K30:L31"/>
    <mergeCell ref="M30:N31"/>
    <mergeCell ref="O30:P31"/>
    <mergeCell ref="Q30:R31"/>
    <mergeCell ref="T30:U31"/>
    <mergeCell ref="K32:L33"/>
    <mergeCell ref="M32:N33"/>
    <mergeCell ref="O32:P33"/>
    <mergeCell ref="Q32:R33"/>
    <mergeCell ref="T32:U33"/>
    <mergeCell ref="V32:X33"/>
    <mergeCell ref="I32:J33"/>
    <mergeCell ref="O34:P35"/>
    <mergeCell ref="Q34:R35"/>
    <mergeCell ref="T34:U35"/>
    <mergeCell ref="V34:X35"/>
    <mergeCell ref="I42:J43"/>
    <mergeCell ref="K42:L43"/>
    <mergeCell ref="M42:N43"/>
    <mergeCell ref="O42:P43"/>
    <mergeCell ref="Q42:R43"/>
    <mergeCell ref="T42:U43"/>
    <mergeCell ref="Y46:AA47"/>
    <mergeCell ref="AB46:AD47"/>
    <mergeCell ref="V40:X41"/>
    <mergeCell ref="T26:U27"/>
    <mergeCell ref="V22:X23"/>
    <mergeCell ref="I24:J25"/>
    <mergeCell ref="K24:L25"/>
    <mergeCell ref="M24:N25"/>
    <mergeCell ref="O24:P25"/>
    <mergeCell ref="Q24:R25"/>
    <mergeCell ref="T24:U25"/>
    <mergeCell ref="V24:X25"/>
    <mergeCell ref="I22:J23"/>
    <mergeCell ref="K22:L23"/>
    <mergeCell ref="M22:N23"/>
    <mergeCell ref="O22:P23"/>
    <mergeCell ref="Q22:R23"/>
    <mergeCell ref="T22:U23"/>
    <mergeCell ref="I46:J47"/>
    <mergeCell ref="K46:L47"/>
    <mergeCell ref="M46:N47"/>
    <mergeCell ref="O46:P47"/>
    <mergeCell ref="Q46:R47"/>
    <mergeCell ref="T46:U47"/>
    <mergeCell ref="A1:AD2"/>
    <mergeCell ref="A3:H4"/>
    <mergeCell ref="I3:X4"/>
    <mergeCell ref="Y3:AA4"/>
    <mergeCell ref="AB3:AD4"/>
    <mergeCell ref="AB5:AD6"/>
    <mergeCell ref="I20:J21"/>
    <mergeCell ref="K20:L21"/>
    <mergeCell ref="M20:N21"/>
    <mergeCell ref="O20:P21"/>
    <mergeCell ref="Q20:R21"/>
    <mergeCell ref="T20:U21"/>
    <mergeCell ref="V20:X21"/>
    <mergeCell ref="I5:J6"/>
    <mergeCell ref="K5:L6"/>
    <mergeCell ref="M5:N6"/>
    <mergeCell ref="T5:U6"/>
    <mergeCell ref="V5:X6"/>
    <mergeCell ref="Y5:AA6"/>
    <mergeCell ref="V16:X17"/>
    <mergeCell ref="I18:J19"/>
    <mergeCell ref="K18:L19"/>
    <mergeCell ref="M18:N19"/>
    <mergeCell ref="O18:P19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集計表(左岸)Co</vt:lpstr>
      <vt:lpstr>埋戻しCo</vt:lpstr>
      <vt:lpstr>張Co</vt:lpstr>
      <vt:lpstr>構造物取壊し1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塩崎 竜哉</cp:lastModifiedBy>
  <cp:lastPrinted>2025-09-18T23:59:11Z</cp:lastPrinted>
  <dcterms:created xsi:type="dcterms:W3CDTF">2022-10-20T00:17:04Z</dcterms:created>
  <dcterms:modified xsi:type="dcterms:W3CDTF">2025-10-10T04:20:23Z</dcterms:modified>
</cp:coreProperties>
</file>