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/>
  <bookViews>
    <workbookView activeTab="3" tabRatio="815" windowHeight="7530" windowWidth="20490" xWindow="0" yWindow="0"/>
  </bookViews>
  <sheets>
    <sheet r:id="rId1" name="軽自動車" sheetId="8"/>
    <sheet r:id="rId2" name="普通自動車（最大積載量2,000㎏未満）" sheetId="5"/>
    <sheet r:id="rId3" name="準中・中型（最大積載量2,000㎏以上6,500㎏未満）" sheetId="6"/>
    <sheet r:id="rId4" name="大型（6,500㎏以上）" sheetId="7"/>
  </sheets>
  <definedNames>
    <definedName localSheetId="0" name="_xlnm.Print_Area">軽自動車!$A$1:$H$41</definedName>
    <definedName localSheetId="2" name="_xlnm.Print_Area">'準中・中型（最大積載量2,000㎏以上6,500㎏未満）'!$A$1:$H$41</definedName>
    <definedName localSheetId="3" name="_xlnm.Print_Area">'大型（6,500㎏以上）'!$A$1:$H$41</definedName>
    <definedName localSheetId="1" name="_xlnm.Print_Area">'普通自動車（最大積載量2,000㎏未満）'!$A$1:$H$41</definedName>
    <definedName localSheetId="0" name="_xlnm.Print_Titles">軽自動車!$3:$8</definedName>
    <definedName localSheetId="2" name="_xlnm.Print_Titles">'準中・中型（最大積載量2,000㎏以上6,500㎏未満）'!$3:$8</definedName>
    <definedName localSheetId="3" name="_xlnm.Print_Titles">'大型（6,500㎏以上）'!$3:$8</definedName>
    <definedName localSheetId="1" name="_xlnm.Print_Titles">'普通自動車（最大積載量2,000㎏未満）'!$3:$8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8" l="1"/>
  <c r="G6" i="7"/>
  <c r="G6" i="6"/>
  <c r="G6" i="5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10" i="5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9" i="8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9" i="5"/>
  <c r="H9" i="7"/>
  <c r="H9" i="6"/>
</calcChain>
</file>

<file path=xl/comments1.xml><?xml version="1.0" encoding="utf-8"?>
<comments xmlns="http://schemas.openxmlformats.org/spreadsheetml/2006/main">
  <authors>
    <author>平田 沙耶花</author>
  </authors>
  <commentList>
    <comment ref="G6" authorId="0" shapeId="0">
      <text>
        <r>
          <rPr>
            <b/>
            <sz val="22"/>
            <color indexed="81"/>
            <rFont val="MS P ゴシック"/>
            <family val="3"/>
            <charset val="128"/>
          </rPr>
          <t>自動計算。
申請可能台数を基に計算しています。</t>
        </r>
      </text>
    </comment>
    <comment ref="H8" authorId="0" shapeId="0">
      <text>
        <r>
          <rPr>
            <b/>
            <sz val="22"/>
            <color indexed="81"/>
            <rFont val="MS P ゴシック"/>
            <family val="3"/>
            <charset val="128"/>
          </rPr>
          <t>「申請可能」と表示されなければ以下のことが考えられます。
①車検有効期間の</t>
        </r>
        <r>
          <rPr>
            <b/>
            <u val="double"/>
            <sz val="22"/>
            <color indexed="81"/>
            <rFont val="MS P ゴシック"/>
            <family val="3"/>
            <charset val="128"/>
          </rPr>
          <t>満了</t>
        </r>
        <r>
          <rPr>
            <b/>
            <sz val="22"/>
            <color indexed="81"/>
            <rFont val="MS P ゴシック"/>
            <family val="3"/>
            <charset val="128"/>
          </rPr>
          <t>する日が基準日（R7.9.30）以前である。</t>
        </r>
      </text>
    </comment>
  </commentList>
</comments>
</file>

<file path=xl/comments2.xml><?xml version="1.0" encoding="utf-8"?>
<comments xmlns="http://schemas.openxmlformats.org/spreadsheetml/2006/main">
  <authors>
    <author>平田 沙耶花</author>
  </authors>
  <commentList>
    <comment ref="G6" authorId="0" shapeId="0">
      <text>
        <r>
          <rPr>
            <b/>
            <sz val="22"/>
            <color indexed="81"/>
            <rFont val="MS P ゴシック"/>
            <family val="3"/>
            <charset val="128"/>
          </rPr>
          <t>自動計算。
申請可能台数を基に計算しています。</t>
        </r>
      </text>
    </comment>
    <comment ref="G8" authorId="0" shapeId="0">
      <text>
        <r>
          <rPr>
            <b/>
            <sz val="22"/>
            <color indexed="81"/>
            <rFont val="MS P ゴシック"/>
            <family val="3"/>
            <charset val="128"/>
          </rPr>
          <t>単位は必ず㎏</t>
        </r>
      </text>
    </comment>
    <comment ref="H8" authorId="0" shapeId="0">
      <text>
        <r>
          <rPr>
            <b/>
            <sz val="22"/>
            <color indexed="81"/>
            <rFont val="MS P ゴシック"/>
            <family val="3"/>
            <charset val="128"/>
          </rPr>
          <t>「申請可能」と表示されなければ以下のことが考えられます。
①車検有効期間の</t>
        </r>
        <r>
          <rPr>
            <b/>
            <u val="double"/>
            <sz val="22"/>
            <color indexed="81"/>
            <rFont val="MS P ゴシック"/>
            <family val="3"/>
            <charset val="128"/>
          </rPr>
          <t>満了</t>
        </r>
        <r>
          <rPr>
            <b/>
            <sz val="22"/>
            <color indexed="81"/>
            <rFont val="MS P ゴシック"/>
            <family val="3"/>
            <charset val="128"/>
          </rPr>
          <t>する日が基準日（R7.9.30）以前である。
②対象車両の最大積載量が支援区分と誤っている。</t>
        </r>
      </text>
    </comment>
  </commentList>
</comments>
</file>

<file path=xl/comments3.xml><?xml version="1.0" encoding="utf-8"?>
<comments xmlns="http://schemas.openxmlformats.org/spreadsheetml/2006/main">
  <authors>
    <author>平田 沙耶花</author>
  </authors>
  <commentList>
    <comment ref="G6" authorId="0" shapeId="0">
      <text>
        <r>
          <rPr>
            <b/>
            <sz val="22"/>
            <color indexed="81"/>
            <rFont val="MS P ゴシック"/>
            <family val="3"/>
            <charset val="128"/>
          </rPr>
          <t>自動計算。
申請可能台数を基に計算しています。</t>
        </r>
      </text>
    </comment>
    <comment ref="G8" authorId="0" shapeId="0">
      <text>
        <r>
          <rPr>
            <b/>
            <sz val="22"/>
            <color indexed="81"/>
            <rFont val="MS P ゴシック"/>
            <family val="3"/>
            <charset val="128"/>
          </rPr>
          <t>単位は必ず㎏</t>
        </r>
      </text>
    </comment>
    <comment ref="H8" authorId="0" shapeId="0">
      <text>
        <r>
          <rPr>
            <b/>
            <sz val="22"/>
            <color indexed="81"/>
            <rFont val="MS P ゴシック"/>
            <family val="3"/>
            <charset val="128"/>
          </rPr>
          <t>「申請可能」と表示されなければ以下のことが考えられます。
①車検有効期間の</t>
        </r>
        <r>
          <rPr>
            <b/>
            <u val="double"/>
            <sz val="22"/>
            <color indexed="81"/>
            <rFont val="MS P ゴシック"/>
            <family val="3"/>
            <charset val="128"/>
          </rPr>
          <t>満了</t>
        </r>
        <r>
          <rPr>
            <b/>
            <sz val="22"/>
            <color indexed="81"/>
            <rFont val="MS P ゴシック"/>
            <family val="3"/>
            <charset val="128"/>
          </rPr>
          <t>する日が基準日（R7.9.30）以前である。
②対象車両の最大積載量が支援区分と誤っている。</t>
        </r>
      </text>
    </comment>
  </commentList>
</comments>
</file>

<file path=xl/comments4.xml><?xml version="1.0" encoding="utf-8"?>
<comments xmlns="http://schemas.openxmlformats.org/spreadsheetml/2006/main">
  <authors>
    <author>平田 沙耶花</author>
  </authors>
  <commentList>
    <comment ref="G6" authorId="0" shapeId="0">
      <text>
        <r>
          <rPr>
            <b/>
            <sz val="22"/>
            <color indexed="81"/>
            <rFont val="MS P ゴシック"/>
            <family val="3"/>
            <charset val="128"/>
          </rPr>
          <t>自動計算。
申請可能台数を基に計算しています。</t>
        </r>
      </text>
    </comment>
    <comment ref="G8" authorId="0" shapeId="0">
      <text>
        <r>
          <rPr>
            <b/>
            <sz val="22"/>
            <color indexed="81"/>
            <rFont val="MS P ゴシック"/>
            <family val="3"/>
            <charset val="128"/>
          </rPr>
          <t>単位は必ず㎏</t>
        </r>
      </text>
    </comment>
    <comment ref="H8" authorId="0" shapeId="0">
      <text>
        <r>
          <rPr>
            <b/>
            <sz val="22"/>
            <color indexed="81"/>
            <rFont val="MS P ゴシック"/>
            <family val="3"/>
            <charset val="128"/>
          </rPr>
          <t>「申請可能」と表示されなければ以下のことが考えられます。
①車検有効期間の</t>
        </r>
        <r>
          <rPr>
            <b/>
            <u val="double"/>
            <sz val="22"/>
            <color indexed="81"/>
            <rFont val="MS P ゴシック"/>
            <family val="3"/>
            <charset val="128"/>
          </rPr>
          <t>満了</t>
        </r>
        <r>
          <rPr>
            <b/>
            <sz val="22"/>
            <color indexed="81"/>
            <rFont val="MS P ゴシック"/>
            <family val="3"/>
            <charset val="128"/>
          </rPr>
          <t>する日が基準日（R7.9.30）以前である。
②対象車両の最大積載量が支援区分と誤っている。</t>
        </r>
      </text>
    </comment>
  </commentList>
</comments>
</file>

<file path=xl/sharedStrings.xml><?xml version="1.0" encoding="utf-8"?>
<sst xmlns="http://schemas.openxmlformats.org/spreadsheetml/2006/main" count="215" uniqueCount="25">
  <si>
    <t>自動車登録番号</t>
    <rPh sb="0" eb="3">
      <t>ジドウシャ</t>
    </rPh>
    <rPh sb="3" eb="7">
      <t>トウロクバンゴウ</t>
    </rPh>
    <phoneticPr fontId="2"/>
  </si>
  <si>
    <t>岐阜</t>
    <rPh sb="0" eb="2">
      <t>ギフ</t>
    </rPh>
    <phoneticPr fontId="2"/>
  </si>
  <si>
    <t>軽自動車</t>
    <rPh sb="0" eb="4">
      <t>ケイジドウシャ</t>
    </rPh>
    <phoneticPr fontId="2"/>
  </si>
  <si>
    <t>※台数が当該様式の記載台数を超える場合は、必要な行を挿入して使用してください。</t>
    <rPh sb="1" eb="3">
      <t>ダイスウ</t>
    </rPh>
    <rPh sb="4" eb="8">
      <t>トウガイヨウシキ</t>
    </rPh>
    <rPh sb="9" eb="13">
      <t>キサイダイスウ</t>
    </rPh>
    <rPh sb="14" eb="15">
      <t>コ</t>
    </rPh>
    <rPh sb="17" eb="19">
      <t>バアイ</t>
    </rPh>
    <rPh sb="21" eb="23">
      <t>ヒツヨウ</t>
    </rPh>
    <rPh sb="24" eb="25">
      <t>ギョウ</t>
    </rPh>
    <rPh sb="26" eb="28">
      <t>ソウニュウ</t>
    </rPh>
    <rPh sb="30" eb="32">
      <t>シヨウ</t>
    </rPh>
    <phoneticPr fontId="2"/>
  </si>
  <si>
    <t>た</t>
    <phoneticPr fontId="2"/>
  </si>
  <si>
    <t>み</t>
    <phoneticPr fontId="2"/>
  </si>
  <si>
    <t>し</t>
    <phoneticPr fontId="2"/>
  </si>
  <si>
    <t>※この様式に、車検証の写し・ナンバープレート写真を添付してください。</t>
    <rPh sb="3" eb="5">
      <t>ヨウシキ</t>
    </rPh>
    <rPh sb="7" eb="10">
      <t>シャケンショウ</t>
    </rPh>
    <rPh sb="11" eb="12">
      <t>ウツ</t>
    </rPh>
    <rPh sb="22" eb="24">
      <t>シャシン</t>
    </rPh>
    <rPh sb="25" eb="27">
      <t>テンプ</t>
    </rPh>
    <phoneticPr fontId="2"/>
  </si>
  <si>
    <t>交付対象自動車一覧</t>
    <rPh sb="0" eb="2">
      <t>コウフ</t>
    </rPh>
    <rPh sb="2" eb="4">
      <t>タイショウ</t>
    </rPh>
    <rPh sb="4" eb="7">
      <t>ジドウシャ</t>
    </rPh>
    <rPh sb="7" eb="9">
      <t>イチラン</t>
    </rPh>
    <phoneticPr fontId="2"/>
  </si>
  <si>
    <t>№</t>
    <phoneticPr fontId="2"/>
  </si>
  <si>
    <t>基準日：</t>
    <rPh sb="0" eb="3">
      <t>キジュンビ</t>
    </rPh>
    <phoneticPr fontId="2"/>
  </si>
  <si>
    <r>
      <t xml:space="preserve">車検有効期間の
満了する日
</t>
    </r>
    <r>
      <rPr>
        <b/>
        <sz val="14"/>
        <color theme="1"/>
        <rFont val="BIZ UDゴシック"/>
        <family val="3"/>
        <charset val="128"/>
      </rPr>
      <t>（R7.9.30以降）</t>
    </r>
    <rPh sb="0" eb="2">
      <t>シャケン</t>
    </rPh>
    <rPh sb="2" eb="4">
      <t>ユウコウ</t>
    </rPh>
    <rPh sb="4" eb="6">
      <t>キカン</t>
    </rPh>
    <rPh sb="8" eb="10">
      <t>マンリョウ</t>
    </rPh>
    <rPh sb="12" eb="13">
      <t>ヒ</t>
    </rPh>
    <rPh sb="22" eb="24">
      <t>イコウ</t>
    </rPh>
    <phoneticPr fontId="2"/>
  </si>
  <si>
    <t>結果</t>
    <rPh sb="0" eb="2">
      <t>ケッカ</t>
    </rPh>
    <phoneticPr fontId="2"/>
  </si>
  <si>
    <t>支援金単価：</t>
    <rPh sb="0" eb="2">
      <t>シエン</t>
    </rPh>
    <rPh sb="2" eb="3">
      <t>キン</t>
    </rPh>
    <rPh sb="3" eb="5">
      <t>タンカ</t>
    </rPh>
    <phoneticPr fontId="2"/>
  </si>
  <si>
    <t>交付金額（支援金単価×申請台数）＝</t>
    <rPh sb="0" eb="2">
      <t>コウフ</t>
    </rPh>
    <rPh sb="2" eb="4">
      <t>キンガク</t>
    </rPh>
    <rPh sb="5" eb="7">
      <t>シエン</t>
    </rPh>
    <rPh sb="7" eb="8">
      <t>キン</t>
    </rPh>
    <rPh sb="8" eb="10">
      <t>タンカ</t>
    </rPh>
    <rPh sb="11" eb="13">
      <t>シンセイ</t>
    </rPh>
    <rPh sb="13" eb="15">
      <t>ダイスウ</t>
    </rPh>
    <phoneticPr fontId="2"/>
  </si>
  <si>
    <r>
      <t>最大積載量</t>
    </r>
    <r>
      <rPr>
        <b/>
        <sz val="14"/>
        <color theme="1"/>
        <rFont val="BIZ UDゴシック"/>
        <family val="3"/>
        <charset val="128"/>
      </rPr>
      <t>（㎏）</t>
    </r>
    <r>
      <rPr>
        <sz val="14"/>
        <color theme="1"/>
        <rFont val="BIZ UDゴシック"/>
        <family val="3"/>
        <charset val="128"/>
      </rPr>
      <t xml:space="preserve">
</t>
    </r>
    <r>
      <rPr>
        <b/>
        <sz val="14"/>
        <color theme="1"/>
        <rFont val="BIZ UDゴシック"/>
        <family val="3"/>
        <charset val="128"/>
      </rPr>
      <t>（2,000㎏未満）</t>
    </r>
    <rPh sb="0" eb="5">
      <t>サイダイセキサイリョウ</t>
    </rPh>
    <rPh sb="16" eb="18">
      <t>ミマン</t>
    </rPh>
    <phoneticPr fontId="2"/>
  </si>
  <si>
    <t>記載例</t>
    <rPh sb="0" eb="2">
      <t>キサイ</t>
    </rPh>
    <rPh sb="2" eb="3">
      <t>レイ</t>
    </rPh>
    <phoneticPr fontId="2"/>
  </si>
  <si>
    <t>●普通自動車（最大積載量２ｔ未満）</t>
    <rPh sb="1" eb="3">
      <t>フツウ</t>
    </rPh>
    <rPh sb="3" eb="6">
      <t>ジドウシャ</t>
    </rPh>
    <rPh sb="7" eb="9">
      <t>サイダイ</t>
    </rPh>
    <rPh sb="9" eb="12">
      <t>セキサイリョウ</t>
    </rPh>
    <rPh sb="14" eb="16">
      <t>ミマン</t>
    </rPh>
    <phoneticPr fontId="2"/>
  </si>
  <si>
    <r>
      <t>最大積載量</t>
    </r>
    <r>
      <rPr>
        <b/>
        <sz val="14"/>
        <color theme="1"/>
        <rFont val="BIZ UDゴシック"/>
        <family val="3"/>
        <charset val="128"/>
      </rPr>
      <t>（㎏）</t>
    </r>
    <r>
      <rPr>
        <sz val="14"/>
        <color theme="1"/>
        <rFont val="BIZ UDゴシック"/>
        <family val="3"/>
        <charset val="128"/>
      </rPr>
      <t xml:space="preserve">
</t>
    </r>
    <r>
      <rPr>
        <b/>
        <sz val="14"/>
        <color theme="1"/>
        <rFont val="BIZ UDゴシック"/>
        <family val="3"/>
        <charset val="128"/>
      </rPr>
      <t>（2,000㎏以上6,500㎏未満）</t>
    </r>
    <rPh sb="0" eb="5">
      <t>サイダイセキサイリョウ</t>
    </rPh>
    <rPh sb="16" eb="18">
      <t>イジョウ</t>
    </rPh>
    <rPh sb="23" eb="26">
      <t>キログラムミマン</t>
    </rPh>
    <phoneticPr fontId="2"/>
  </si>
  <si>
    <t>●準中型・中型自動車（最大積載量2ｔ以上6.5ｔ未満）</t>
    <rPh sb="1" eb="2">
      <t>ジュン</t>
    </rPh>
    <rPh sb="2" eb="4">
      <t>チュウガタ</t>
    </rPh>
    <rPh sb="11" eb="13">
      <t>サイダイ</t>
    </rPh>
    <rPh sb="13" eb="16">
      <t>セキサイリョウ</t>
    </rPh>
    <rPh sb="18" eb="20">
      <t>イジョウ</t>
    </rPh>
    <rPh sb="24" eb="26">
      <t>ミマン</t>
    </rPh>
    <phoneticPr fontId="2"/>
  </si>
  <si>
    <t>●大型自動車（最大積載量6.5ｔ以上）</t>
    <rPh sb="1" eb="3">
      <t>オオガタ</t>
    </rPh>
    <rPh sb="7" eb="9">
      <t>サイダイ</t>
    </rPh>
    <rPh sb="9" eb="12">
      <t>セキサイリョウ</t>
    </rPh>
    <rPh sb="16" eb="18">
      <t>イジョウ</t>
    </rPh>
    <phoneticPr fontId="2"/>
  </si>
  <si>
    <r>
      <t>最大積載量</t>
    </r>
    <r>
      <rPr>
        <b/>
        <sz val="14"/>
        <color theme="1"/>
        <rFont val="BIZ UDゴシック"/>
        <family val="3"/>
        <charset val="128"/>
      </rPr>
      <t>（㎏）</t>
    </r>
    <r>
      <rPr>
        <sz val="14"/>
        <color theme="1"/>
        <rFont val="BIZ UDゴシック"/>
        <family val="3"/>
        <charset val="128"/>
      </rPr>
      <t xml:space="preserve">
</t>
    </r>
    <r>
      <rPr>
        <b/>
        <sz val="14"/>
        <color theme="1"/>
        <rFont val="BIZ UDゴシック"/>
        <family val="3"/>
        <charset val="128"/>
      </rPr>
      <t>（6,500㎏以上）</t>
    </r>
    <rPh sb="0" eb="5">
      <t>サイダイセキサイリョウ</t>
    </rPh>
    <rPh sb="16" eb="18">
      <t>イジョウ</t>
    </rPh>
    <phoneticPr fontId="2"/>
  </si>
  <si>
    <t>●軽自動車</t>
    <rPh sb="1" eb="5">
      <t>ケイジドウシャ</t>
    </rPh>
    <phoneticPr fontId="2"/>
  </si>
  <si>
    <t>車検証記載事項
「自動車の種別」</t>
    <rPh sb="0" eb="2">
      <t>シャケン</t>
    </rPh>
    <rPh sb="2" eb="3">
      <t>ショウ</t>
    </rPh>
    <rPh sb="3" eb="5">
      <t>キサイ</t>
    </rPh>
    <rPh sb="5" eb="7">
      <t>ジコウ</t>
    </rPh>
    <rPh sb="9" eb="12">
      <t>ジドウシャ</t>
    </rPh>
    <rPh sb="13" eb="15">
      <t>シュベツ</t>
    </rPh>
    <phoneticPr fontId="2"/>
  </si>
  <si>
    <t>申請者名：</t>
    <rPh sb="0" eb="2">
      <t>シンセイ</t>
    </rPh>
    <rPh sb="2" eb="3">
      <t>シャ</t>
    </rPh>
    <rPh sb="3" eb="4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</si>
</sst>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4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b/>
      <sz val="24"/>
      <color theme="1"/>
      <name val="BIZ UDゴシック"/>
      <family val="3"/>
      <charset val="128"/>
    </font>
    <font>
      <b/>
      <sz val="26"/>
      <color theme="1"/>
      <name val="BIZ UDゴシック"/>
      <family val="3"/>
      <charset val="128"/>
    </font>
    <font>
      <b/>
      <sz val="22"/>
      <color indexed="81"/>
      <name val="MS P ゴシック"/>
      <family val="3"/>
      <charset val="128"/>
    </font>
    <font>
      <b/>
      <u val="double"/>
      <sz val="22"/>
      <color indexed="81"/>
      <name val="MS P ゴシック"/>
      <family val="3"/>
      <charset val="128"/>
    </font>
    <font>
      <b/>
      <sz val="20"/>
      <color theme="1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38" fontId="5" fillId="0" borderId="0" xfId="1" applyFo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shrinkToFit="1"/>
    </xf>
    <xf numFmtId="0" fontId="5" fillId="0" borderId="0" xfId="0" applyFont="1" applyFill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38" fontId="9" fillId="0" borderId="0" xfId="1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76" fontId="8" fillId="0" borderId="4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76" fontId="8" fillId="0" borderId="6" xfId="0" applyNumberFormat="1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  <xf numFmtId="0" fontId="13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vertical="center"/>
    </xf>
    <xf numFmtId="0" fontId="5" fillId="0" borderId="0" xfId="0" applyFont="1" applyProtection="1">
      <alignment vertical="center"/>
    </xf>
    <xf numFmtId="0" fontId="3" fillId="0" borderId="0" xfId="0" applyFont="1" applyBorder="1" applyAlignment="1" applyProtection="1">
      <alignment horizontal="right" vertical="center"/>
    </xf>
    <xf numFmtId="176" fontId="3" fillId="0" borderId="0" xfId="0" applyNumberFormat="1" applyFont="1" applyBorder="1" applyAlignment="1" applyProtection="1">
      <alignment horizontal="center" vertical="center"/>
    </xf>
    <xf numFmtId="38" fontId="3" fillId="0" borderId="0" xfId="1" applyFont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</xf>
    <xf numFmtId="0" fontId="5" fillId="0" borderId="0" xfId="0" applyFont="1" applyFill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right" vertical="center"/>
    </xf>
    <xf numFmtId="38" fontId="9" fillId="0" borderId="0" xfId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 wrapText="1"/>
    </xf>
    <xf numFmtId="38" fontId="6" fillId="3" borderId="1" xfId="1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 applyProtection="1">
      <alignment horizontal="center" vertical="center" shrinkToFit="1"/>
    </xf>
    <xf numFmtId="0" fontId="8" fillId="3" borderId="1" xfId="0" applyFont="1" applyFill="1" applyBorder="1" applyAlignment="1" applyProtection="1">
      <alignment horizontal="center" vertical="center"/>
    </xf>
    <xf numFmtId="0" fontId="8" fillId="3" borderId="12" xfId="0" applyFont="1" applyFill="1" applyBorder="1" applyAlignment="1" applyProtection="1">
      <alignment horizontal="center" vertical="center"/>
    </xf>
    <xf numFmtId="176" fontId="8" fillId="3" borderId="12" xfId="0" applyNumberFormat="1" applyFont="1" applyFill="1" applyBorder="1" applyAlignment="1" applyProtection="1">
      <alignment horizontal="center" vertical="center"/>
    </xf>
    <xf numFmtId="38" fontId="8" fillId="3" borderId="12" xfId="1" applyFont="1" applyFill="1" applyBorder="1" applyAlignment="1" applyProtection="1">
      <alignment horizontal="center" vertical="center" wrapText="1"/>
    </xf>
    <xf numFmtId="0" fontId="8" fillId="3" borderId="9" xfId="0" applyFont="1" applyFill="1" applyBorder="1" applyAlignment="1" applyProtection="1">
      <alignment horizontal="center" vertical="center"/>
    </xf>
    <xf numFmtId="0" fontId="8" fillId="3" borderId="10" xfId="0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center" vertical="center"/>
    </xf>
    <xf numFmtId="38" fontId="8" fillId="0" borderId="0" xfId="1" applyFont="1" applyProtection="1">
      <alignment vertical="center"/>
    </xf>
    <xf numFmtId="0" fontId="13" fillId="0" borderId="0" xfId="0" applyFont="1" applyBorder="1" applyAlignment="1" applyProtection="1">
      <alignment vertical="center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176" fontId="8" fillId="0" borderId="3" xfId="0" applyNumberFormat="1" applyFont="1" applyBorder="1" applyAlignment="1" applyProtection="1">
      <alignment horizontal="center" vertical="center"/>
      <protection locked="0"/>
    </xf>
    <xf numFmtId="38" fontId="8" fillId="0" borderId="4" xfId="1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176" fontId="8" fillId="0" borderId="1" xfId="0" applyNumberFormat="1" applyFont="1" applyBorder="1" applyAlignment="1" applyProtection="1">
      <alignment horizontal="center" vertical="center"/>
      <protection locked="0"/>
    </xf>
    <xf numFmtId="38" fontId="8" fillId="0" borderId="6" xfId="1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176" fontId="8" fillId="0" borderId="13" xfId="0" applyNumberFormat="1" applyFont="1" applyBorder="1" applyAlignment="1" applyProtection="1">
      <alignment horizontal="center" vertical="center"/>
      <protection locked="0"/>
    </xf>
    <xf numFmtId="38" fontId="8" fillId="0" borderId="15" xfId="1" applyFont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38" fontId="10" fillId="2" borderId="7" xfId="1" applyFont="1" applyFill="1" applyBorder="1" applyAlignment="1" applyProtection="1">
      <alignment horizontal="center" vertical="center"/>
    </xf>
    <xf numFmtId="38" fontId="10" fillId="2" borderId="11" xfId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left" vertical="center" shrinkToFit="1"/>
    </xf>
  </cellXfs>
  <cellStyles count="2">
    <cellStyle name="桁区切り" xfId="1" builtinId="6"/>
    <cellStyle name="標準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17</xdr:col>
      <xdr:colOff>71437</xdr:colOff>
      <xdr:row>2</xdr:row>
      <xdr:rowOff>142875</xdr:rowOff>
    </xdr:to>
    <xdr:sp macro="" textlink="">
      <xdr:nvSpPr>
        <xdr:cNvPr id="3" name="正方形/長方形 2"/>
        <xdr:cNvSpPr/>
      </xdr:nvSpPr>
      <xdr:spPr>
        <a:xfrm>
          <a:off x="11484429" y="0"/>
          <a:ext cx="2738437" cy="945696"/>
        </a:xfrm>
        <a:prstGeom prst="rect">
          <a:avLst/>
        </a:prstGeom>
        <a:ln w="5715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 b="1">
              <a:solidFill>
                <a:srgbClr val="FF0000"/>
              </a:solidFill>
              <a:latin typeface="+mn-ea"/>
              <a:ea typeface="+mn-ea"/>
            </a:rPr>
            <a:t>太枠内に入力、記載をしてください。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17</xdr:col>
      <xdr:colOff>71437</xdr:colOff>
      <xdr:row>2</xdr:row>
      <xdr:rowOff>142875</xdr:rowOff>
    </xdr:to>
    <xdr:sp macro="" textlink="">
      <xdr:nvSpPr>
        <xdr:cNvPr id="6" name="正方形/長方形 5"/>
        <xdr:cNvSpPr/>
      </xdr:nvSpPr>
      <xdr:spPr>
        <a:xfrm>
          <a:off x="11484429" y="0"/>
          <a:ext cx="2738437" cy="945696"/>
        </a:xfrm>
        <a:prstGeom prst="rect">
          <a:avLst/>
        </a:prstGeom>
        <a:ln w="5715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 b="1">
              <a:solidFill>
                <a:srgbClr val="FF0000"/>
              </a:solidFill>
              <a:latin typeface="+mn-ea"/>
              <a:ea typeface="+mn-ea"/>
            </a:rPr>
            <a:t>太枠内に入力、記載をしてください。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17</xdr:col>
      <xdr:colOff>71437</xdr:colOff>
      <xdr:row>2</xdr:row>
      <xdr:rowOff>142875</xdr:rowOff>
    </xdr:to>
    <xdr:sp macro="" textlink="">
      <xdr:nvSpPr>
        <xdr:cNvPr id="2" name="正方形/長方形 1"/>
        <xdr:cNvSpPr/>
      </xdr:nvSpPr>
      <xdr:spPr>
        <a:xfrm>
          <a:off x="11465719" y="0"/>
          <a:ext cx="2738437" cy="952500"/>
        </a:xfrm>
        <a:prstGeom prst="rect">
          <a:avLst/>
        </a:prstGeom>
        <a:ln w="5715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 b="1">
              <a:solidFill>
                <a:srgbClr val="FF0000"/>
              </a:solidFill>
              <a:latin typeface="+mn-ea"/>
              <a:ea typeface="+mn-ea"/>
            </a:rPr>
            <a:t>太枠内に入力、記載をしてください。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17</xdr:col>
      <xdr:colOff>71437</xdr:colOff>
      <xdr:row>2</xdr:row>
      <xdr:rowOff>142875</xdr:rowOff>
    </xdr:to>
    <xdr:sp macro="" textlink="">
      <xdr:nvSpPr>
        <xdr:cNvPr id="2" name="正方形/長方形 1"/>
        <xdr:cNvSpPr/>
      </xdr:nvSpPr>
      <xdr:spPr>
        <a:xfrm>
          <a:off x="11465719" y="0"/>
          <a:ext cx="2738437" cy="952500"/>
        </a:xfrm>
        <a:prstGeom prst="rect">
          <a:avLst/>
        </a:prstGeom>
        <a:ln w="5715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 b="1">
              <a:solidFill>
                <a:srgbClr val="FF0000"/>
              </a:solidFill>
              <a:latin typeface="+mn-ea"/>
              <a:ea typeface="+mn-ea"/>
            </a:rPr>
            <a:t>太枠内に入力、記載をしてください。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H42"/>
  <sheetViews>
    <sheetView showZeros="0" view="pageBreakPreview" zoomScale="70" zoomScaleNormal="70" zoomScaleSheetLayoutView="70" workbookViewId="0">
      <selection activeCell="R6" sqref="R6"/>
    </sheetView>
  </sheetViews>
  <sheetFormatPr defaultColWidth="8.75" defaultRowHeight="24.95" customHeight="1"/>
  <cols>
    <col min="1" max="1" width="6.5" style="3" customWidth="1"/>
    <col min="2" max="2" width="21.25" style="3" customWidth="1"/>
    <col min="3" max="6" width="10.625" style="3" customWidth="1"/>
    <col min="7" max="7" width="21.25" style="3" customWidth="1"/>
    <col min="8" max="8" width="15.125" style="3" bestFit="1" customWidth="1"/>
    <col min="9" max="16384" width="8.75" style="1"/>
  </cols>
  <sheetData>
    <row r="1" spans="1:8" ht="54" customHeight="1" thickBot="1">
      <c r="A1" s="69" t="s">
        <v>24</v>
      </c>
      <c r="B1" s="70"/>
      <c r="C1" s="70"/>
      <c r="D1" s="70"/>
      <c r="E1" s="70"/>
      <c r="F1" s="71"/>
    </row>
    <row r="2" spans="1:8" ht="9.9499999999999993" customHeight="1">
      <c r="A2" s="34"/>
      <c r="B2" s="34"/>
      <c r="C2" s="34"/>
      <c r="D2" s="34"/>
      <c r="E2" s="34"/>
      <c r="F2" s="34"/>
      <c r="G2" s="35"/>
      <c r="H2" s="35"/>
    </row>
    <row r="3" spans="1:8" ht="32.1" customHeight="1">
      <c r="A3" s="28" t="s">
        <v>8</v>
      </c>
      <c r="B3" s="28"/>
      <c r="C3" s="29"/>
      <c r="D3" s="29"/>
      <c r="E3" s="29"/>
      <c r="F3" s="35"/>
      <c r="G3" s="31" t="s">
        <v>10</v>
      </c>
      <c r="H3" s="32">
        <v>45930</v>
      </c>
    </row>
    <row r="4" spans="1:8" ht="32.1" customHeight="1">
      <c r="A4" s="55" t="s">
        <v>22</v>
      </c>
      <c r="B4" s="55"/>
      <c r="C4" s="55"/>
      <c r="D4" s="55"/>
      <c r="E4" s="55"/>
      <c r="F4" s="35"/>
      <c r="G4" s="31" t="s">
        <v>13</v>
      </c>
      <c r="H4" s="33">
        <v>3500</v>
      </c>
    </row>
    <row r="5" spans="1:8" ht="9.9499999999999993" customHeight="1" thickBot="1">
      <c r="A5" s="34"/>
      <c r="B5" s="34"/>
      <c r="C5" s="29"/>
      <c r="D5" s="29"/>
      <c r="E5" s="29"/>
      <c r="F5" s="29"/>
      <c r="G5" s="29"/>
      <c r="H5" s="33"/>
    </row>
    <row r="6" spans="1:8" ht="54" customHeight="1" thickBot="1">
      <c r="A6" s="34"/>
      <c r="B6" s="35"/>
      <c r="C6" s="29"/>
      <c r="D6" s="29"/>
      <c r="E6" s="36"/>
      <c r="F6" s="37" t="s">
        <v>14</v>
      </c>
      <c r="G6" s="72">
        <f>(COUNTIF(H10:H39,"申請可能"))*H4</f>
        <v>0</v>
      </c>
      <c r="H6" s="73"/>
    </row>
    <row r="7" spans="1:8" s="12" customFormat="1" ht="9.9499999999999993" customHeight="1">
      <c r="C7" s="13"/>
      <c r="D7" s="13"/>
      <c r="E7" s="13"/>
      <c r="F7" s="13"/>
      <c r="G7" s="14"/>
      <c r="H7" s="15"/>
    </row>
    <row r="8" spans="1:8" s="2" customFormat="1" ht="54.95" customHeight="1">
      <c r="A8" s="5" t="s">
        <v>9</v>
      </c>
      <c r="B8" s="6" t="s">
        <v>23</v>
      </c>
      <c r="C8" s="68" t="s">
        <v>0</v>
      </c>
      <c r="D8" s="68"/>
      <c r="E8" s="68"/>
      <c r="F8" s="68"/>
      <c r="G8" s="6" t="s">
        <v>11</v>
      </c>
      <c r="H8" s="5" t="s">
        <v>12</v>
      </c>
    </row>
    <row r="9" spans="1:8" s="2" customFormat="1" ht="32.1" customHeight="1" thickBot="1">
      <c r="A9" s="11" t="s">
        <v>16</v>
      </c>
      <c r="B9" s="11" t="s">
        <v>2</v>
      </c>
      <c r="C9" s="10" t="s">
        <v>1</v>
      </c>
      <c r="D9" s="18">
        <v>400</v>
      </c>
      <c r="E9" s="18" t="s">
        <v>4</v>
      </c>
      <c r="F9" s="18">
        <v>1111</v>
      </c>
      <c r="G9" s="19">
        <v>46022</v>
      </c>
      <c r="H9" s="10" t="str">
        <f>IF(AND(G9&gt;=$H$3),"申請可能","")</f>
        <v>申請可能</v>
      </c>
    </row>
    <row r="10" spans="1:8" s="2" customFormat="1" ht="32.1" customHeight="1">
      <c r="A10" s="10">
        <f>ROW()-9</f>
        <v>1</v>
      </c>
      <c r="B10" s="11" t="s">
        <v>2</v>
      </c>
      <c r="C10" s="16" t="s">
        <v>1</v>
      </c>
      <c r="D10" s="20"/>
      <c r="E10" s="21"/>
      <c r="F10" s="21"/>
      <c r="G10" s="22"/>
      <c r="H10" s="17" t="str">
        <f t="shared" ref="H10:H39" si="0">IF(AND(G10&gt;=$H$3),"申請可能","")</f>
        <v/>
      </c>
    </row>
    <row r="11" spans="1:8" s="2" customFormat="1" ht="32.1" customHeight="1">
      <c r="A11" s="10">
        <f t="shared" ref="A11:A39" si="1">ROW()-9</f>
        <v>2</v>
      </c>
      <c r="B11" s="11" t="s">
        <v>2</v>
      </c>
      <c r="C11" s="16" t="s">
        <v>1</v>
      </c>
      <c r="D11" s="23"/>
      <c r="E11" s="7"/>
      <c r="F11" s="7"/>
      <c r="G11" s="24"/>
      <c r="H11" s="17" t="str">
        <f t="shared" si="0"/>
        <v/>
      </c>
    </row>
    <row r="12" spans="1:8" s="2" customFormat="1" ht="32.1" customHeight="1">
      <c r="A12" s="10">
        <f t="shared" si="1"/>
        <v>3</v>
      </c>
      <c r="B12" s="11" t="s">
        <v>2</v>
      </c>
      <c r="C12" s="16" t="s">
        <v>1</v>
      </c>
      <c r="D12" s="23"/>
      <c r="E12" s="7"/>
      <c r="F12" s="7"/>
      <c r="G12" s="24"/>
      <c r="H12" s="17" t="str">
        <f t="shared" si="0"/>
        <v/>
      </c>
    </row>
    <row r="13" spans="1:8" s="2" customFormat="1" ht="32.1" customHeight="1">
      <c r="A13" s="10">
        <f t="shared" si="1"/>
        <v>4</v>
      </c>
      <c r="B13" s="11" t="s">
        <v>2</v>
      </c>
      <c r="C13" s="16" t="s">
        <v>1</v>
      </c>
      <c r="D13" s="23"/>
      <c r="E13" s="7"/>
      <c r="F13" s="7"/>
      <c r="G13" s="24"/>
      <c r="H13" s="17" t="str">
        <f t="shared" si="0"/>
        <v/>
      </c>
    </row>
    <row r="14" spans="1:8" s="2" customFormat="1" ht="32.1" customHeight="1">
      <c r="A14" s="10">
        <f t="shared" si="1"/>
        <v>5</v>
      </c>
      <c r="B14" s="11" t="s">
        <v>2</v>
      </c>
      <c r="C14" s="16" t="s">
        <v>1</v>
      </c>
      <c r="D14" s="23"/>
      <c r="E14" s="7"/>
      <c r="F14" s="7"/>
      <c r="G14" s="24"/>
      <c r="H14" s="17" t="str">
        <f t="shared" si="0"/>
        <v/>
      </c>
    </row>
    <row r="15" spans="1:8" s="2" customFormat="1" ht="32.1" customHeight="1">
      <c r="A15" s="10">
        <f t="shared" si="1"/>
        <v>6</v>
      </c>
      <c r="B15" s="11" t="s">
        <v>2</v>
      </c>
      <c r="C15" s="16" t="s">
        <v>1</v>
      </c>
      <c r="D15" s="23"/>
      <c r="E15" s="7"/>
      <c r="F15" s="7"/>
      <c r="G15" s="24"/>
      <c r="H15" s="17" t="str">
        <f t="shared" si="0"/>
        <v/>
      </c>
    </row>
    <row r="16" spans="1:8" s="2" customFormat="1" ht="32.1" customHeight="1">
      <c r="A16" s="10">
        <f t="shared" si="1"/>
        <v>7</v>
      </c>
      <c r="B16" s="11" t="s">
        <v>2</v>
      </c>
      <c r="C16" s="16" t="s">
        <v>1</v>
      </c>
      <c r="D16" s="23"/>
      <c r="E16" s="7"/>
      <c r="F16" s="7"/>
      <c r="G16" s="24"/>
      <c r="H16" s="17" t="str">
        <f t="shared" si="0"/>
        <v/>
      </c>
    </row>
    <row r="17" spans="1:8" s="2" customFormat="1" ht="32.1" customHeight="1">
      <c r="A17" s="10">
        <f t="shared" si="1"/>
        <v>8</v>
      </c>
      <c r="B17" s="11" t="s">
        <v>2</v>
      </c>
      <c r="C17" s="16" t="s">
        <v>1</v>
      </c>
      <c r="D17" s="23"/>
      <c r="E17" s="7"/>
      <c r="F17" s="7"/>
      <c r="G17" s="24"/>
      <c r="H17" s="17" t="str">
        <f t="shared" si="0"/>
        <v/>
      </c>
    </row>
    <row r="18" spans="1:8" s="2" customFormat="1" ht="32.1" customHeight="1">
      <c r="A18" s="10">
        <f t="shared" si="1"/>
        <v>9</v>
      </c>
      <c r="B18" s="11" t="s">
        <v>2</v>
      </c>
      <c r="C18" s="16" t="s">
        <v>1</v>
      </c>
      <c r="D18" s="23"/>
      <c r="E18" s="7"/>
      <c r="F18" s="7"/>
      <c r="G18" s="24"/>
      <c r="H18" s="17" t="str">
        <f t="shared" si="0"/>
        <v/>
      </c>
    </row>
    <row r="19" spans="1:8" s="2" customFormat="1" ht="32.1" customHeight="1">
      <c r="A19" s="10">
        <f t="shared" si="1"/>
        <v>10</v>
      </c>
      <c r="B19" s="11" t="s">
        <v>2</v>
      </c>
      <c r="C19" s="16" t="s">
        <v>1</v>
      </c>
      <c r="D19" s="23"/>
      <c r="E19" s="7"/>
      <c r="F19" s="7"/>
      <c r="G19" s="24"/>
      <c r="H19" s="17" t="str">
        <f t="shared" si="0"/>
        <v/>
      </c>
    </row>
    <row r="20" spans="1:8" s="2" customFormat="1" ht="32.1" customHeight="1">
      <c r="A20" s="10">
        <f t="shared" si="1"/>
        <v>11</v>
      </c>
      <c r="B20" s="11" t="s">
        <v>2</v>
      </c>
      <c r="C20" s="16" t="s">
        <v>1</v>
      </c>
      <c r="D20" s="23"/>
      <c r="E20" s="7"/>
      <c r="F20" s="7"/>
      <c r="G20" s="24"/>
      <c r="H20" s="17" t="str">
        <f t="shared" si="0"/>
        <v/>
      </c>
    </row>
    <row r="21" spans="1:8" s="2" customFormat="1" ht="32.1" customHeight="1">
      <c r="A21" s="10">
        <f t="shared" si="1"/>
        <v>12</v>
      </c>
      <c r="B21" s="11" t="s">
        <v>2</v>
      </c>
      <c r="C21" s="16" t="s">
        <v>1</v>
      </c>
      <c r="D21" s="23"/>
      <c r="E21" s="7"/>
      <c r="F21" s="7"/>
      <c r="G21" s="24"/>
      <c r="H21" s="17" t="str">
        <f t="shared" si="0"/>
        <v/>
      </c>
    </row>
    <row r="22" spans="1:8" s="2" customFormat="1" ht="32.1" customHeight="1">
      <c r="A22" s="10">
        <f t="shared" si="1"/>
        <v>13</v>
      </c>
      <c r="B22" s="11" t="s">
        <v>2</v>
      </c>
      <c r="C22" s="16" t="s">
        <v>1</v>
      </c>
      <c r="D22" s="23"/>
      <c r="E22" s="7"/>
      <c r="F22" s="7"/>
      <c r="G22" s="24"/>
      <c r="H22" s="17" t="str">
        <f t="shared" si="0"/>
        <v/>
      </c>
    </row>
    <row r="23" spans="1:8" s="2" customFormat="1" ht="32.1" customHeight="1">
      <c r="A23" s="10">
        <f t="shared" si="1"/>
        <v>14</v>
      </c>
      <c r="B23" s="11" t="s">
        <v>2</v>
      </c>
      <c r="C23" s="16" t="s">
        <v>1</v>
      </c>
      <c r="D23" s="23"/>
      <c r="E23" s="7"/>
      <c r="F23" s="7"/>
      <c r="G23" s="24"/>
      <c r="H23" s="17" t="str">
        <f t="shared" si="0"/>
        <v/>
      </c>
    </row>
    <row r="24" spans="1:8" s="2" customFormat="1" ht="32.1" customHeight="1">
      <c r="A24" s="10">
        <f t="shared" si="1"/>
        <v>15</v>
      </c>
      <c r="B24" s="11" t="s">
        <v>2</v>
      </c>
      <c r="C24" s="16" t="s">
        <v>1</v>
      </c>
      <c r="D24" s="23"/>
      <c r="E24" s="7"/>
      <c r="F24" s="7"/>
      <c r="G24" s="24"/>
      <c r="H24" s="17" t="str">
        <f t="shared" si="0"/>
        <v/>
      </c>
    </row>
    <row r="25" spans="1:8" s="2" customFormat="1" ht="32.1" customHeight="1">
      <c r="A25" s="10">
        <f t="shared" si="1"/>
        <v>16</v>
      </c>
      <c r="B25" s="11" t="s">
        <v>2</v>
      </c>
      <c r="C25" s="16" t="s">
        <v>1</v>
      </c>
      <c r="D25" s="23"/>
      <c r="E25" s="7"/>
      <c r="F25" s="7"/>
      <c r="G25" s="24"/>
      <c r="H25" s="17" t="str">
        <f t="shared" si="0"/>
        <v/>
      </c>
    </row>
    <row r="26" spans="1:8" s="2" customFormat="1" ht="32.1" customHeight="1">
      <c r="A26" s="10">
        <f t="shared" si="1"/>
        <v>17</v>
      </c>
      <c r="B26" s="11" t="s">
        <v>2</v>
      </c>
      <c r="C26" s="16" t="s">
        <v>1</v>
      </c>
      <c r="D26" s="23"/>
      <c r="E26" s="7"/>
      <c r="F26" s="7"/>
      <c r="G26" s="24"/>
      <c r="H26" s="17" t="str">
        <f t="shared" si="0"/>
        <v/>
      </c>
    </row>
    <row r="27" spans="1:8" s="2" customFormat="1" ht="32.1" customHeight="1">
      <c r="A27" s="10">
        <f t="shared" si="1"/>
        <v>18</v>
      </c>
      <c r="B27" s="11" t="s">
        <v>2</v>
      </c>
      <c r="C27" s="16" t="s">
        <v>1</v>
      </c>
      <c r="D27" s="23"/>
      <c r="E27" s="7"/>
      <c r="F27" s="7"/>
      <c r="G27" s="24"/>
      <c r="H27" s="17" t="str">
        <f t="shared" si="0"/>
        <v/>
      </c>
    </row>
    <row r="28" spans="1:8" s="2" customFormat="1" ht="32.1" customHeight="1">
      <c r="A28" s="10">
        <f t="shared" si="1"/>
        <v>19</v>
      </c>
      <c r="B28" s="11" t="s">
        <v>2</v>
      </c>
      <c r="C28" s="16" t="s">
        <v>1</v>
      </c>
      <c r="D28" s="23"/>
      <c r="E28" s="7"/>
      <c r="F28" s="7"/>
      <c r="G28" s="24"/>
      <c r="H28" s="17" t="str">
        <f t="shared" si="0"/>
        <v/>
      </c>
    </row>
    <row r="29" spans="1:8" s="2" customFormat="1" ht="32.1" customHeight="1">
      <c r="A29" s="10">
        <f t="shared" si="1"/>
        <v>20</v>
      </c>
      <c r="B29" s="11" t="s">
        <v>2</v>
      </c>
      <c r="C29" s="16" t="s">
        <v>1</v>
      </c>
      <c r="D29" s="23"/>
      <c r="E29" s="7"/>
      <c r="F29" s="7"/>
      <c r="G29" s="24"/>
      <c r="H29" s="17" t="str">
        <f t="shared" si="0"/>
        <v/>
      </c>
    </row>
    <row r="30" spans="1:8" s="2" customFormat="1" ht="32.1" customHeight="1">
      <c r="A30" s="10">
        <f t="shared" si="1"/>
        <v>21</v>
      </c>
      <c r="B30" s="11" t="s">
        <v>2</v>
      </c>
      <c r="C30" s="16" t="s">
        <v>1</v>
      </c>
      <c r="D30" s="23"/>
      <c r="E30" s="7"/>
      <c r="F30" s="7"/>
      <c r="G30" s="24"/>
      <c r="H30" s="17" t="str">
        <f t="shared" si="0"/>
        <v/>
      </c>
    </row>
    <row r="31" spans="1:8" s="2" customFormat="1" ht="32.1" customHeight="1">
      <c r="A31" s="10">
        <f t="shared" si="1"/>
        <v>22</v>
      </c>
      <c r="B31" s="11" t="s">
        <v>2</v>
      </c>
      <c r="C31" s="16" t="s">
        <v>1</v>
      </c>
      <c r="D31" s="23"/>
      <c r="E31" s="7"/>
      <c r="F31" s="7"/>
      <c r="G31" s="24"/>
      <c r="H31" s="17" t="str">
        <f t="shared" si="0"/>
        <v/>
      </c>
    </row>
    <row r="32" spans="1:8" s="2" customFormat="1" ht="32.1" customHeight="1">
      <c r="A32" s="10">
        <f t="shared" si="1"/>
        <v>23</v>
      </c>
      <c r="B32" s="11" t="s">
        <v>2</v>
      </c>
      <c r="C32" s="16" t="s">
        <v>1</v>
      </c>
      <c r="D32" s="23"/>
      <c r="E32" s="7"/>
      <c r="F32" s="7"/>
      <c r="G32" s="24"/>
      <c r="H32" s="17" t="str">
        <f t="shared" si="0"/>
        <v/>
      </c>
    </row>
    <row r="33" spans="1:8" s="2" customFormat="1" ht="32.1" customHeight="1">
      <c r="A33" s="10">
        <f t="shared" si="1"/>
        <v>24</v>
      </c>
      <c r="B33" s="11" t="s">
        <v>2</v>
      </c>
      <c r="C33" s="16" t="s">
        <v>1</v>
      </c>
      <c r="D33" s="23"/>
      <c r="E33" s="7"/>
      <c r="F33" s="7"/>
      <c r="G33" s="24"/>
      <c r="H33" s="17" t="str">
        <f t="shared" si="0"/>
        <v/>
      </c>
    </row>
    <row r="34" spans="1:8" s="2" customFormat="1" ht="32.1" customHeight="1">
      <c r="A34" s="10">
        <f t="shared" si="1"/>
        <v>25</v>
      </c>
      <c r="B34" s="11" t="s">
        <v>2</v>
      </c>
      <c r="C34" s="16" t="s">
        <v>1</v>
      </c>
      <c r="D34" s="23"/>
      <c r="E34" s="7"/>
      <c r="F34" s="7"/>
      <c r="G34" s="24"/>
      <c r="H34" s="17" t="str">
        <f t="shared" si="0"/>
        <v/>
      </c>
    </row>
    <row r="35" spans="1:8" s="2" customFormat="1" ht="32.1" customHeight="1">
      <c r="A35" s="10">
        <f t="shared" si="1"/>
        <v>26</v>
      </c>
      <c r="B35" s="11" t="s">
        <v>2</v>
      </c>
      <c r="C35" s="16" t="s">
        <v>1</v>
      </c>
      <c r="D35" s="23"/>
      <c r="E35" s="7"/>
      <c r="F35" s="7"/>
      <c r="G35" s="24"/>
      <c r="H35" s="17" t="str">
        <f t="shared" si="0"/>
        <v/>
      </c>
    </row>
    <row r="36" spans="1:8" s="2" customFormat="1" ht="32.1" customHeight="1">
      <c r="A36" s="10">
        <f t="shared" si="1"/>
        <v>27</v>
      </c>
      <c r="B36" s="11" t="s">
        <v>2</v>
      </c>
      <c r="C36" s="16" t="s">
        <v>1</v>
      </c>
      <c r="D36" s="23"/>
      <c r="E36" s="7"/>
      <c r="F36" s="7"/>
      <c r="G36" s="24"/>
      <c r="H36" s="17" t="str">
        <f t="shared" si="0"/>
        <v/>
      </c>
    </row>
    <row r="37" spans="1:8" s="2" customFormat="1" ht="32.1" customHeight="1">
      <c r="A37" s="10">
        <f t="shared" si="1"/>
        <v>28</v>
      </c>
      <c r="B37" s="11" t="s">
        <v>2</v>
      </c>
      <c r="C37" s="16" t="s">
        <v>1</v>
      </c>
      <c r="D37" s="23"/>
      <c r="E37" s="7"/>
      <c r="F37" s="7"/>
      <c r="G37" s="24"/>
      <c r="H37" s="17" t="str">
        <f t="shared" si="0"/>
        <v/>
      </c>
    </row>
    <row r="38" spans="1:8" s="2" customFormat="1" ht="32.1" customHeight="1">
      <c r="A38" s="10">
        <f t="shared" si="1"/>
        <v>29</v>
      </c>
      <c r="B38" s="11" t="s">
        <v>2</v>
      </c>
      <c r="C38" s="16" t="s">
        <v>1</v>
      </c>
      <c r="D38" s="23"/>
      <c r="E38" s="7"/>
      <c r="F38" s="7"/>
      <c r="G38" s="24"/>
      <c r="H38" s="17" t="str">
        <f t="shared" si="0"/>
        <v/>
      </c>
    </row>
    <row r="39" spans="1:8" s="2" customFormat="1" ht="32.1" customHeight="1" thickBot="1">
      <c r="A39" s="10">
        <f t="shared" si="1"/>
        <v>30</v>
      </c>
      <c r="B39" s="11" t="s">
        <v>2</v>
      </c>
      <c r="C39" s="16" t="s">
        <v>1</v>
      </c>
      <c r="D39" s="25"/>
      <c r="E39" s="26"/>
      <c r="F39" s="26"/>
      <c r="G39" s="27"/>
      <c r="H39" s="17" t="str">
        <f t="shared" si="0"/>
        <v/>
      </c>
    </row>
    <row r="40" spans="1:8" s="2" customFormat="1" ht="18.75">
      <c r="A40" s="8" t="s">
        <v>7</v>
      </c>
      <c r="B40" s="8"/>
      <c r="C40" s="9"/>
      <c r="D40" s="9"/>
      <c r="E40" s="9"/>
      <c r="F40" s="9"/>
      <c r="G40" s="9"/>
      <c r="H40" s="9"/>
    </row>
    <row r="41" spans="1:8" s="2" customFormat="1" ht="18.75">
      <c r="A41" s="8" t="s">
        <v>3</v>
      </c>
      <c r="B41" s="8"/>
      <c r="C41" s="9"/>
      <c r="D41" s="9"/>
      <c r="E41" s="9"/>
      <c r="F41" s="9"/>
      <c r="G41" s="9"/>
      <c r="H41" s="9"/>
    </row>
    <row r="42" spans="1:8" ht="32.1" customHeight="1"/>
  </sheetData>
  <sheetProtection formatColumns="0" selectLockedCells="1" selectUnlockedCells="1"/>
  <mergeCells count="3">
    <mergeCell ref="C8:F8"/>
    <mergeCell ref="A1:F1"/>
    <mergeCell ref="G6:H6"/>
  </mergeCells>
  <phoneticPr fontId="2"/>
  <conditionalFormatting sqref="H8 H40:H1048576 H3:H5">
    <cfRule type="containsText" dxfId="5" priority="1" operator="containsText" text="申請可能">
      <formula>NOT(ISERROR(SEARCH("申請可能",H3)))</formula>
    </cfRule>
    <cfRule type="containsText" dxfId="4" priority="2" operator="containsText" text="申請不可">
      <formula>NOT(ISERROR(SEARCH("申請不可",H3)))</formula>
    </cfRule>
  </conditionalFormatting>
  <printOptions horizontalCentered="1" verticalCentered="1"/>
  <pageMargins left="3.937007874015748E-2" right="3.937007874015748E-2" top="0" bottom="0" header="0" footer="0"/>
  <pageSetup paperSize="9" scale="6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H42"/>
  <sheetViews>
    <sheetView showZeros="0" view="pageBreakPreview" zoomScale="70" zoomScaleNormal="70" zoomScaleSheetLayoutView="70" workbookViewId="0">
      <selection activeCell="N1" sqref="N1"/>
    </sheetView>
  </sheetViews>
  <sheetFormatPr defaultColWidth="8.75" defaultRowHeight="24.95" customHeight="1"/>
  <cols>
    <col min="1" max="1" width="6.5" style="3" customWidth="1"/>
    <col min="2" max="5" width="10.625" style="3" customWidth="1"/>
    <col min="6" max="6" width="21.25" style="3" customWidth="1"/>
    <col min="7" max="7" width="21.25" style="4" customWidth="1"/>
    <col min="8" max="8" width="15.125" style="3" bestFit="1" customWidth="1"/>
    <col min="9" max="16384" width="8.75" style="1"/>
  </cols>
  <sheetData>
    <row r="1" spans="1:8" ht="54" customHeight="1" thickBot="1">
      <c r="A1" s="69" t="s">
        <v>24</v>
      </c>
      <c r="B1" s="70"/>
      <c r="C1" s="70"/>
      <c r="D1" s="70"/>
      <c r="E1" s="70"/>
      <c r="F1" s="71"/>
      <c r="G1" s="3"/>
    </row>
    <row r="2" spans="1:8" ht="9.9499999999999993" customHeight="1">
      <c r="A2" s="34"/>
      <c r="B2" s="34"/>
      <c r="C2" s="34"/>
      <c r="D2" s="34"/>
      <c r="E2" s="34"/>
      <c r="F2" s="34"/>
      <c r="G2" s="35"/>
      <c r="H2" s="35"/>
    </row>
    <row r="3" spans="1:8" ht="32.1" customHeight="1">
      <c r="A3" s="28" t="s">
        <v>8</v>
      </c>
      <c r="B3" s="29"/>
      <c r="C3" s="29"/>
      <c r="D3" s="29"/>
      <c r="E3" s="30"/>
      <c r="F3" s="29"/>
      <c r="G3" s="31" t="s">
        <v>10</v>
      </c>
      <c r="H3" s="32">
        <v>45930</v>
      </c>
    </row>
    <row r="4" spans="1:8" ht="32.1" customHeight="1">
      <c r="A4" s="28" t="s">
        <v>17</v>
      </c>
      <c r="B4" s="29"/>
      <c r="C4" s="29"/>
      <c r="D4" s="29"/>
      <c r="E4" s="29"/>
      <c r="F4" s="29"/>
      <c r="G4" s="31" t="s">
        <v>13</v>
      </c>
      <c r="H4" s="33">
        <v>5000</v>
      </c>
    </row>
    <row r="5" spans="1:8" ht="9.9499999999999993" customHeight="1" thickBot="1">
      <c r="A5" s="34"/>
      <c r="B5" s="29"/>
      <c r="C5" s="29"/>
      <c r="D5" s="29"/>
      <c r="E5" s="29"/>
      <c r="F5" s="29"/>
      <c r="G5" s="31"/>
      <c r="H5" s="33"/>
    </row>
    <row r="6" spans="1:8" ht="54" customHeight="1" thickBot="1">
      <c r="A6" s="34"/>
      <c r="B6" s="35"/>
      <c r="C6" s="29"/>
      <c r="D6" s="29"/>
      <c r="E6" s="36"/>
      <c r="F6" s="37" t="s">
        <v>14</v>
      </c>
      <c r="G6" s="72">
        <f>(COUNTIF(H10:H39,"申請可能"))*H4</f>
        <v>0</v>
      </c>
      <c r="H6" s="73"/>
    </row>
    <row r="7" spans="1:8" s="12" customFormat="1" ht="9.9499999999999993" customHeight="1">
      <c r="A7" s="38"/>
      <c r="B7" s="39"/>
      <c r="C7" s="39"/>
      <c r="D7" s="39"/>
      <c r="E7" s="39"/>
      <c r="F7" s="40"/>
      <c r="G7" s="41"/>
      <c r="H7" s="41"/>
    </row>
    <row r="8" spans="1:8" s="2" customFormat="1" ht="54.95" customHeight="1">
      <c r="A8" s="42" t="s">
        <v>9</v>
      </c>
      <c r="B8" s="74" t="s">
        <v>0</v>
      </c>
      <c r="C8" s="74"/>
      <c r="D8" s="74"/>
      <c r="E8" s="74"/>
      <c r="F8" s="43" t="s">
        <v>11</v>
      </c>
      <c r="G8" s="44" t="s">
        <v>15</v>
      </c>
      <c r="H8" s="42" t="s">
        <v>12</v>
      </c>
    </row>
    <row r="9" spans="1:8" s="2" customFormat="1" ht="32.1" customHeight="1" thickBot="1">
      <c r="A9" s="45" t="s">
        <v>16</v>
      </c>
      <c r="B9" s="46" t="s">
        <v>1</v>
      </c>
      <c r="C9" s="47">
        <v>400</v>
      </c>
      <c r="D9" s="47" t="s">
        <v>6</v>
      </c>
      <c r="E9" s="47">
        <v>1111</v>
      </c>
      <c r="F9" s="48">
        <v>46022</v>
      </c>
      <c r="G9" s="49">
        <v>1500</v>
      </c>
      <c r="H9" s="46" t="str">
        <f>IF(AND(F9&gt;=$H$3,G9&lt;2000),"申請可能","")</f>
        <v>申請可能</v>
      </c>
    </row>
    <row r="10" spans="1:8" s="2" customFormat="1" ht="32.1" customHeight="1">
      <c r="A10" s="46">
        <f>ROW()-9</f>
        <v>1</v>
      </c>
      <c r="B10" s="50" t="s">
        <v>1</v>
      </c>
      <c r="C10" s="56"/>
      <c r="D10" s="57"/>
      <c r="E10" s="57"/>
      <c r="F10" s="58"/>
      <c r="G10" s="59"/>
      <c r="H10" s="51" t="str">
        <f t="shared" ref="H10:H39" si="0">IF(AND(F10&gt;=$H$3,G10&lt;2000),"申請可能","")</f>
        <v/>
      </c>
    </row>
    <row r="11" spans="1:8" s="2" customFormat="1" ht="32.1" customHeight="1">
      <c r="A11" s="46">
        <f t="shared" ref="A11:A39" si="1">ROW()-9</f>
        <v>2</v>
      </c>
      <c r="B11" s="50" t="s">
        <v>1</v>
      </c>
      <c r="C11" s="60"/>
      <c r="D11" s="61"/>
      <c r="E11" s="61"/>
      <c r="F11" s="62"/>
      <c r="G11" s="63"/>
      <c r="H11" s="51" t="str">
        <f t="shared" si="0"/>
        <v/>
      </c>
    </row>
    <row r="12" spans="1:8" s="2" customFormat="1" ht="32.1" customHeight="1">
      <c r="A12" s="46">
        <f t="shared" si="1"/>
        <v>3</v>
      </c>
      <c r="B12" s="50" t="s">
        <v>1</v>
      </c>
      <c r="C12" s="60"/>
      <c r="D12" s="61"/>
      <c r="E12" s="61"/>
      <c r="F12" s="62"/>
      <c r="G12" s="63"/>
      <c r="H12" s="51" t="str">
        <f t="shared" si="0"/>
        <v/>
      </c>
    </row>
    <row r="13" spans="1:8" s="2" customFormat="1" ht="32.1" customHeight="1">
      <c r="A13" s="46">
        <f t="shared" si="1"/>
        <v>4</v>
      </c>
      <c r="B13" s="50" t="s">
        <v>1</v>
      </c>
      <c r="C13" s="60"/>
      <c r="D13" s="61"/>
      <c r="E13" s="61"/>
      <c r="F13" s="62"/>
      <c r="G13" s="63"/>
      <c r="H13" s="51" t="str">
        <f t="shared" si="0"/>
        <v/>
      </c>
    </row>
    <row r="14" spans="1:8" s="2" customFormat="1" ht="32.1" customHeight="1">
      <c r="A14" s="46">
        <f t="shared" si="1"/>
        <v>5</v>
      </c>
      <c r="B14" s="50" t="s">
        <v>1</v>
      </c>
      <c r="C14" s="60"/>
      <c r="D14" s="61"/>
      <c r="E14" s="61"/>
      <c r="F14" s="62"/>
      <c r="G14" s="63"/>
      <c r="H14" s="51" t="str">
        <f t="shared" si="0"/>
        <v/>
      </c>
    </row>
    <row r="15" spans="1:8" s="2" customFormat="1" ht="32.1" customHeight="1">
      <c r="A15" s="46">
        <f t="shared" si="1"/>
        <v>6</v>
      </c>
      <c r="B15" s="50" t="s">
        <v>1</v>
      </c>
      <c r="C15" s="60"/>
      <c r="D15" s="61"/>
      <c r="E15" s="61"/>
      <c r="F15" s="62"/>
      <c r="G15" s="63"/>
      <c r="H15" s="51" t="str">
        <f t="shared" si="0"/>
        <v/>
      </c>
    </row>
    <row r="16" spans="1:8" s="2" customFormat="1" ht="32.1" customHeight="1">
      <c r="A16" s="46">
        <f t="shared" si="1"/>
        <v>7</v>
      </c>
      <c r="B16" s="50" t="s">
        <v>1</v>
      </c>
      <c r="C16" s="60"/>
      <c r="D16" s="61"/>
      <c r="E16" s="61"/>
      <c r="F16" s="62"/>
      <c r="G16" s="63"/>
      <c r="H16" s="51" t="str">
        <f t="shared" si="0"/>
        <v/>
      </c>
    </row>
    <row r="17" spans="1:8" s="2" customFormat="1" ht="32.1" customHeight="1">
      <c r="A17" s="46">
        <f t="shared" si="1"/>
        <v>8</v>
      </c>
      <c r="B17" s="50" t="s">
        <v>1</v>
      </c>
      <c r="C17" s="60"/>
      <c r="D17" s="61"/>
      <c r="E17" s="61"/>
      <c r="F17" s="62"/>
      <c r="G17" s="63"/>
      <c r="H17" s="51" t="str">
        <f t="shared" si="0"/>
        <v/>
      </c>
    </row>
    <row r="18" spans="1:8" s="2" customFormat="1" ht="32.1" customHeight="1">
      <c r="A18" s="46">
        <f t="shared" si="1"/>
        <v>9</v>
      </c>
      <c r="B18" s="50" t="s">
        <v>1</v>
      </c>
      <c r="C18" s="60"/>
      <c r="D18" s="61"/>
      <c r="E18" s="61"/>
      <c r="F18" s="62"/>
      <c r="G18" s="63"/>
      <c r="H18" s="51" t="str">
        <f t="shared" si="0"/>
        <v/>
      </c>
    </row>
    <row r="19" spans="1:8" s="2" customFormat="1" ht="32.1" customHeight="1">
      <c r="A19" s="46">
        <f t="shared" si="1"/>
        <v>10</v>
      </c>
      <c r="B19" s="50" t="s">
        <v>1</v>
      </c>
      <c r="C19" s="60"/>
      <c r="D19" s="61"/>
      <c r="E19" s="61"/>
      <c r="F19" s="62"/>
      <c r="G19" s="63"/>
      <c r="H19" s="51" t="str">
        <f t="shared" si="0"/>
        <v/>
      </c>
    </row>
    <row r="20" spans="1:8" s="2" customFormat="1" ht="32.1" customHeight="1">
      <c r="A20" s="46">
        <f t="shared" si="1"/>
        <v>11</v>
      </c>
      <c r="B20" s="50" t="s">
        <v>1</v>
      </c>
      <c r="C20" s="60"/>
      <c r="D20" s="61"/>
      <c r="E20" s="61"/>
      <c r="F20" s="62"/>
      <c r="G20" s="63"/>
      <c r="H20" s="51" t="str">
        <f t="shared" si="0"/>
        <v/>
      </c>
    </row>
    <row r="21" spans="1:8" s="2" customFormat="1" ht="32.1" customHeight="1">
      <c r="A21" s="46">
        <f t="shared" si="1"/>
        <v>12</v>
      </c>
      <c r="B21" s="50" t="s">
        <v>1</v>
      </c>
      <c r="C21" s="60"/>
      <c r="D21" s="61"/>
      <c r="E21" s="61"/>
      <c r="F21" s="62"/>
      <c r="G21" s="63"/>
      <c r="H21" s="51" t="str">
        <f t="shared" si="0"/>
        <v/>
      </c>
    </row>
    <row r="22" spans="1:8" s="2" customFormat="1" ht="32.1" customHeight="1">
      <c r="A22" s="46">
        <f t="shared" si="1"/>
        <v>13</v>
      </c>
      <c r="B22" s="50" t="s">
        <v>1</v>
      </c>
      <c r="C22" s="60"/>
      <c r="D22" s="61"/>
      <c r="E22" s="61"/>
      <c r="F22" s="62"/>
      <c r="G22" s="63"/>
      <c r="H22" s="51" t="str">
        <f t="shared" si="0"/>
        <v/>
      </c>
    </row>
    <row r="23" spans="1:8" s="2" customFormat="1" ht="32.1" customHeight="1">
      <c r="A23" s="46">
        <f t="shared" si="1"/>
        <v>14</v>
      </c>
      <c r="B23" s="50" t="s">
        <v>1</v>
      </c>
      <c r="C23" s="60"/>
      <c r="D23" s="61"/>
      <c r="E23" s="61"/>
      <c r="F23" s="62"/>
      <c r="G23" s="63"/>
      <c r="H23" s="51" t="str">
        <f t="shared" si="0"/>
        <v/>
      </c>
    </row>
    <row r="24" spans="1:8" s="2" customFormat="1" ht="32.1" customHeight="1">
      <c r="A24" s="46">
        <f t="shared" si="1"/>
        <v>15</v>
      </c>
      <c r="B24" s="50" t="s">
        <v>1</v>
      </c>
      <c r="C24" s="60"/>
      <c r="D24" s="61"/>
      <c r="E24" s="61"/>
      <c r="F24" s="62"/>
      <c r="G24" s="63"/>
      <c r="H24" s="51" t="str">
        <f t="shared" si="0"/>
        <v/>
      </c>
    </row>
    <row r="25" spans="1:8" s="2" customFormat="1" ht="32.1" customHeight="1">
      <c r="A25" s="46">
        <f t="shared" si="1"/>
        <v>16</v>
      </c>
      <c r="B25" s="50" t="s">
        <v>1</v>
      </c>
      <c r="C25" s="60"/>
      <c r="D25" s="61"/>
      <c r="E25" s="61"/>
      <c r="F25" s="62"/>
      <c r="G25" s="63"/>
      <c r="H25" s="51" t="str">
        <f t="shared" si="0"/>
        <v/>
      </c>
    </row>
    <row r="26" spans="1:8" s="2" customFormat="1" ht="32.1" customHeight="1">
      <c r="A26" s="46">
        <f t="shared" si="1"/>
        <v>17</v>
      </c>
      <c r="B26" s="50" t="s">
        <v>1</v>
      </c>
      <c r="C26" s="60"/>
      <c r="D26" s="61"/>
      <c r="E26" s="61"/>
      <c r="F26" s="62"/>
      <c r="G26" s="63"/>
      <c r="H26" s="51" t="str">
        <f t="shared" si="0"/>
        <v/>
      </c>
    </row>
    <row r="27" spans="1:8" s="2" customFormat="1" ht="32.1" customHeight="1">
      <c r="A27" s="46">
        <f t="shared" si="1"/>
        <v>18</v>
      </c>
      <c r="B27" s="50" t="s">
        <v>1</v>
      </c>
      <c r="C27" s="60"/>
      <c r="D27" s="61"/>
      <c r="E27" s="61"/>
      <c r="F27" s="62"/>
      <c r="G27" s="63"/>
      <c r="H27" s="51" t="str">
        <f t="shared" si="0"/>
        <v/>
      </c>
    </row>
    <row r="28" spans="1:8" s="2" customFormat="1" ht="32.1" customHeight="1">
      <c r="A28" s="46">
        <f t="shared" si="1"/>
        <v>19</v>
      </c>
      <c r="B28" s="50" t="s">
        <v>1</v>
      </c>
      <c r="C28" s="60"/>
      <c r="D28" s="61"/>
      <c r="E28" s="61"/>
      <c r="F28" s="62"/>
      <c r="G28" s="63"/>
      <c r="H28" s="51" t="str">
        <f t="shared" si="0"/>
        <v/>
      </c>
    </row>
    <row r="29" spans="1:8" s="2" customFormat="1" ht="32.1" customHeight="1">
      <c r="A29" s="46">
        <f t="shared" si="1"/>
        <v>20</v>
      </c>
      <c r="B29" s="50" t="s">
        <v>1</v>
      </c>
      <c r="C29" s="60"/>
      <c r="D29" s="61"/>
      <c r="E29" s="61"/>
      <c r="F29" s="62"/>
      <c r="G29" s="63"/>
      <c r="H29" s="51" t="str">
        <f t="shared" si="0"/>
        <v/>
      </c>
    </row>
    <row r="30" spans="1:8" s="2" customFormat="1" ht="32.1" customHeight="1">
      <c r="A30" s="46">
        <f t="shared" si="1"/>
        <v>21</v>
      </c>
      <c r="B30" s="50" t="s">
        <v>1</v>
      </c>
      <c r="C30" s="60"/>
      <c r="D30" s="61"/>
      <c r="E30" s="61"/>
      <c r="F30" s="62"/>
      <c r="G30" s="63"/>
      <c r="H30" s="51" t="str">
        <f t="shared" si="0"/>
        <v/>
      </c>
    </row>
    <row r="31" spans="1:8" s="2" customFormat="1" ht="32.1" customHeight="1">
      <c r="A31" s="46">
        <f t="shared" si="1"/>
        <v>22</v>
      </c>
      <c r="B31" s="50" t="s">
        <v>1</v>
      </c>
      <c r="C31" s="60"/>
      <c r="D31" s="61"/>
      <c r="E31" s="61"/>
      <c r="F31" s="62"/>
      <c r="G31" s="63"/>
      <c r="H31" s="51" t="str">
        <f t="shared" si="0"/>
        <v/>
      </c>
    </row>
    <row r="32" spans="1:8" s="2" customFormat="1" ht="32.1" customHeight="1">
      <c r="A32" s="46">
        <f t="shared" si="1"/>
        <v>23</v>
      </c>
      <c r="B32" s="50" t="s">
        <v>1</v>
      </c>
      <c r="C32" s="60"/>
      <c r="D32" s="61"/>
      <c r="E32" s="61"/>
      <c r="F32" s="62"/>
      <c r="G32" s="63"/>
      <c r="H32" s="51" t="str">
        <f t="shared" si="0"/>
        <v/>
      </c>
    </row>
    <row r="33" spans="1:8" s="2" customFormat="1" ht="32.1" customHeight="1">
      <c r="A33" s="46">
        <f t="shared" si="1"/>
        <v>24</v>
      </c>
      <c r="B33" s="50" t="s">
        <v>1</v>
      </c>
      <c r="C33" s="60"/>
      <c r="D33" s="61"/>
      <c r="E33" s="61"/>
      <c r="F33" s="62"/>
      <c r="G33" s="63"/>
      <c r="H33" s="51" t="str">
        <f t="shared" si="0"/>
        <v/>
      </c>
    </row>
    <row r="34" spans="1:8" s="2" customFormat="1" ht="32.1" customHeight="1">
      <c r="A34" s="46">
        <f t="shared" si="1"/>
        <v>25</v>
      </c>
      <c r="B34" s="50" t="s">
        <v>1</v>
      </c>
      <c r="C34" s="60"/>
      <c r="D34" s="61"/>
      <c r="E34" s="61"/>
      <c r="F34" s="62"/>
      <c r="G34" s="63"/>
      <c r="H34" s="51" t="str">
        <f t="shared" si="0"/>
        <v/>
      </c>
    </row>
    <row r="35" spans="1:8" s="2" customFormat="1" ht="32.1" customHeight="1">
      <c r="A35" s="46">
        <f t="shared" si="1"/>
        <v>26</v>
      </c>
      <c r="B35" s="50" t="s">
        <v>1</v>
      </c>
      <c r="C35" s="60"/>
      <c r="D35" s="61"/>
      <c r="E35" s="61"/>
      <c r="F35" s="62"/>
      <c r="G35" s="63"/>
      <c r="H35" s="51" t="str">
        <f t="shared" si="0"/>
        <v/>
      </c>
    </row>
    <row r="36" spans="1:8" s="2" customFormat="1" ht="32.1" customHeight="1">
      <c r="A36" s="46">
        <f t="shared" si="1"/>
        <v>27</v>
      </c>
      <c r="B36" s="50" t="s">
        <v>1</v>
      </c>
      <c r="C36" s="60"/>
      <c r="D36" s="61"/>
      <c r="E36" s="61"/>
      <c r="F36" s="62"/>
      <c r="G36" s="63"/>
      <c r="H36" s="51" t="str">
        <f t="shared" si="0"/>
        <v/>
      </c>
    </row>
    <row r="37" spans="1:8" s="2" customFormat="1" ht="32.1" customHeight="1">
      <c r="A37" s="46">
        <f t="shared" si="1"/>
        <v>28</v>
      </c>
      <c r="B37" s="50" t="s">
        <v>1</v>
      </c>
      <c r="C37" s="60"/>
      <c r="D37" s="61"/>
      <c r="E37" s="61"/>
      <c r="F37" s="62"/>
      <c r="G37" s="63"/>
      <c r="H37" s="51" t="str">
        <f t="shared" si="0"/>
        <v/>
      </c>
    </row>
    <row r="38" spans="1:8" s="2" customFormat="1" ht="32.1" customHeight="1">
      <c r="A38" s="46">
        <f t="shared" si="1"/>
        <v>29</v>
      </c>
      <c r="B38" s="50" t="s">
        <v>1</v>
      </c>
      <c r="C38" s="60"/>
      <c r="D38" s="61"/>
      <c r="E38" s="61"/>
      <c r="F38" s="62"/>
      <c r="G38" s="63"/>
      <c r="H38" s="51" t="str">
        <f t="shared" si="0"/>
        <v/>
      </c>
    </row>
    <row r="39" spans="1:8" s="2" customFormat="1" ht="32.1" customHeight="1" thickBot="1">
      <c r="A39" s="46">
        <f t="shared" si="1"/>
        <v>30</v>
      </c>
      <c r="B39" s="50" t="s">
        <v>1</v>
      </c>
      <c r="C39" s="64"/>
      <c r="D39" s="65"/>
      <c r="E39" s="65"/>
      <c r="F39" s="66"/>
      <c r="G39" s="67"/>
      <c r="H39" s="51" t="str">
        <f t="shared" si="0"/>
        <v/>
      </c>
    </row>
    <row r="40" spans="1:8" s="2" customFormat="1" ht="18.75">
      <c r="A40" s="52" t="s">
        <v>7</v>
      </c>
      <c r="B40" s="53"/>
      <c r="C40" s="53"/>
      <c r="D40" s="53"/>
      <c r="E40" s="53"/>
      <c r="F40" s="53"/>
      <c r="G40" s="54"/>
      <c r="H40" s="53"/>
    </row>
    <row r="41" spans="1:8" s="2" customFormat="1" ht="18.75">
      <c r="A41" s="52" t="s">
        <v>3</v>
      </c>
      <c r="B41" s="53"/>
      <c r="C41" s="53"/>
      <c r="D41" s="53"/>
      <c r="E41" s="53"/>
      <c r="F41" s="53"/>
      <c r="G41" s="54"/>
      <c r="H41" s="53"/>
    </row>
    <row r="42" spans="1:8" ht="32.1" customHeight="1"/>
  </sheetData>
  <sheetProtection formatColumns="0" selectLockedCells="1" selectUnlockedCells="1"/>
  <mergeCells count="3">
    <mergeCell ref="A1:F1"/>
    <mergeCell ref="B8:E8"/>
    <mergeCell ref="G6:H6"/>
  </mergeCells>
  <phoneticPr fontId="2"/>
  <printOptions horizontalCentered="1" verticalCentered="1"/>
  <pageMargins left="3.937007874015748E-2" right="3.937007874015748E-2" top="0" bottom="0" header="0" footer="0"/>
  <pageSetup paperSize="9" scale="6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H42"/>
  <sheetViews>
    <sheetView showZeros="0" view="pageBreakPreview" zoomScale="70" zoomScaleNormal="70" zoomScaleSheetLayoutView="70" workbookViewId="0">
      <selection activeCell="Q6" sqref="Q6"/>
    </sheetView>
  </sheetViews>
  <sheetFormatPr defaultColWidth="8.75" defaultRowHeight="24.95" customHeight="1"/>
  <cols>
    <col min="1" max="1" width="6.5" style="3" customWidth="1"/>
    <col min="2" max="5" width="10.625" style="3" customWidth="1"/>
    <col min="6" max="6" width="21.25" style="3" customWidth="1"/>
    <col min="7" max="7" width="21.25" style="4" customWidth="1"/>
    <col min="8" max="8" width="15.125" style="3" bestFit="1" customWidth="1"/>
    <col min="9" max="16384" width="8.75" style="1"/>
  </cols>
  <sheetData>
    <row r="1" spans="1:8" ht="54" customHeight="1" thickBot="1">
      <c r="A1" s="69" t="s">
        <v>24</v>
      </c>
      <c r="B1" s="70"/>
      <c r="C1" s="70"/>
      <c r="D1" s="70"/>
      <c r="E1" s="70"/>
      <c r="F1" s="71"/>
      <c r="G1" s="3"/>
    </row>
    <row r="2" spans="1:8" ht="9.9499999999999993" customHeight="1">
      <c r="A2" s="34"/>
      <c r="B2" s="34"/>
      <c r="C2" s="34"/>
      <c r="D2" s="34"/>
      <c r="E2" s="34"/>
      <c r="F2" s="34"/>
      <c r="G2" s="35"/>
      <c r="H2" s="35"/>
    </row>
    <row r="3" spans="1:8" ht="32.1" customHeight="1">
      <c r="A3" s="28" t="s">
        <v>8</v>
      </c>
      <c r="B3" s="29"/>
      <c r="C3" s="29"/>
      <c r="D3" s="29"/>
      <c r="E3" s="29"/>
      <c r="F3" s="29"/>
      <c r="G3" s="31" t="s">
        <v>10</v>
      </c>
      <c r="H3" s="32">
        <v>45930</v>
      </c>
    </row>
    <row r="4" spans="1:8" ht="32.1" customHeight="1">
      <c r="A4" s="75" t="s">
        <v>19</v>
      </c>
      <c r="B4" s="75"/>
      <c r="C4" s="75"/>
      <c r="D4" s="75"/>
      <c r="E4" s="75"/>
      <c r="F4" s="75"/>
      <c r="G4" s="31" t="s">
        <v>13</v>
      </c>
      <c r="H4" s="33">
        <v>19500</v>
      </c>
    </row>
    <row r="5" spans="1:8" ht="9.9499999999999993" customHeight="1" thickBot="1">
      <c r="A5" s="34"/>
      <c r="B5" s="29"/>
      <c r="C5" s="29"/>
      <c r="D5" s="29"/>
      <c r="E5" s="29"/>
      <c r="F5" s="29"/>
      <c r="G5" s="31"/>
      <c r="H5" s="33"/>
    </row>
    <row r="6" spans="1:8" ht="54" customHeight="1" thickBot="1">
      <c r="A6" s="34"/>
      <c r="B6" s="35"/>
      <c r="C6" s="29"/>
      <c r="D6" s="29"/>
      <c r="E6" s="36"/>
      <c r="F6" s="37" t="s">
        <v>14</v>
      </c>
      <c r="G6" s="72">
        <f>(COUNTIF(H10:H39,"申請可能"))*H4</f>
        <v>0</v>
      </c>
      <c r="H6" s="73"/>
    </row>
    <row r="7" spans="1:8" s="12" customFormat="1" ht="9.9499999999999993" customHeight="1">
      <c r="A7" s="38"/>
      <c r="B7" s="39"/>
      <c r="C7" s="39"/>
      <c r="D7" s="39"/>
      <c r="E7" s="39"/>
      <c r="F7" s="40"/>
      <c r="G7" s="41"/>
      <c r="H7" s="41"/>
    </row>
    <row r="8" spans="1:8" s="2" customFormat="1" ht="54.95" customHeight="1">
      <c r="A8" s="42" t="s">
        <v>9</v>
      </c>
      <c r="B8" s="74" t="s">
        <v>0</v>
      </c>
      <c r="C8" s="74"/>
      <c r="D8" s="74"/>
      <c r="E8" s="74"/>
      <c r="F8" s="43" t="s">
        <v>11</v>
      </c>
      <c r="G8" s="44" t="s">
        <v>18</v>
      </c>
      <c r="H8" s="42" t="s">
        <v>12</v>
      </c>
    </row>
    <row r="9" spans="1:8" s="2" customFormat="1" ht="32.1" customHeight="1" thickBot="1">
      <c r="A9" s="45" t="s">
        <v>16</v>
      </c>
      <c r="B9" s="46" t="s">
        <v>1</v>
      </c>
      <c r="C9" s="47">
        <v>400</v>
      </c>
      <c r="D9" s="47" t="s">
        <v>5</v>
      </c>
      <c r="E9" s="47">
        <v>1111</v>
      </c>
      <c r="F9" s="48">
        <v>46022</v>
      </c>
      <c r="G9" s="49">
        <v>3000</v>
      </c>
      <c r="H9" s="46" t="str">
        <f>IF(AND(F9&gt;=$H$3,G9&gt;=2000,G9&lt;6500),"申請可能","")</f>
        <v>申請可能</v>
      </c>
    </row>
    <row r="10" spans="1:8" s="2" customFormat="1" ht="32.1" customHeight="1">
      <c r="A10" s="46">
        <f>ROW()-9</f>
        <v>1</v>
      </c>
      <c r="B10" s="50" t="s">
        <v>1</v>
      </c>
      <c r="C10" s="56"/>
      <c r="D10" s="57"/>
      <c r="E10" s="57"/>
      <c r="F10" s="58"/>
      <c r="G10" s="59"/>
      <c r="H10" s="51" t="str">
        <f t="shared" ref="H10:H39" si="0">IF(AND(F10&gt;=$H$3,G10&gt;=2000,G10&lt;6500),"申請可能","")</f>
        <v/>
      </c>
    </row>
    <row r="11" spans="1:8" s="2" customFormat="1" ht="32.1" customHeight="1">
      <c r="A11" s="46">
        <f t="shared" ref="A11:A39" si="1">ROW()-9</f>
        <v>2</v>
      </c>
      <c r="B11" s="50" t="s">
        <v>1</v>
      </c>
      <c r="C11" s="60"/>
      <c r="D11" s="61"/>
      <c r="E11" s="61"/>
      <c r="F11" s="62"/>
      <c r="G11" s="63"/>
      <c r="H11" s="51" t="str">
        <f t="shared" si="0"/>
        <v/>
      </c>
    </row>
    <row r="12" spans="1:8" s="2" customFormat="1" ht="32.1" customHeight="1">
      <c r="A12" s="46">
        <f t="shared" si="1"/>
        <v>3</v>
      </c>
      <c r="B12" s="50" t="s">
        <v>1</v>
      </c>
      <c r="C12" s="60"/>
      <c r="D12" s="61"/>
      <c r="E12" s="61"/>
      <c r="F12" s="62"/>
      <c r="G12" s="63"/>
      <c r="H12" s="51" t="str">
        <f t="shared" si="0"/>
        <v/>
      </c>
    </row>
    <row r="13" spans="1:8" s="2" customFormat="1" ht="32.1" customHeight="1">
      <c r="A13" s="46">
        <f t="shared" si="1"/>
        <v>4</v>
      </c>
      <c r="B13" s="50" t="s">
        <v>1</v>
      </c>
      <c r="C13" s="60"/>
      <c r="D13" s="61"/>
      <c r="E13" s="61"/>
      <c r="F13" s="62"/>
      <c r="G13" s="63"/>
      <c r="H13" s="51" t="str">
        <f t="shared" si="0"/>
        <v/>
      </c>
    </row>
    <row r="14" spans="1:8" s="2" customFormat="1" ht="32.1" customHeight="1">
      <c r="A14" s="46">
        <f t="shared" si="1"/>
        <v>5</v>
      </c>
      <c r="B14" s="50" t="s">
        <v>1</v>
      </c>
      <c r="C14" s="60"/>
      <c r="D14" s="61"/>
      <c r="E14" s="61"/>
      <c r="F14" s="62"/>
      <c r="G14" s="63"/>
      <c r="H14" s="51" t="str">
        <f t="shared" si="0"/>
        <v/>
      </c>
    </row>
    <row r="15" spans="1:8" s="2" customFormat="1" ht="32.1" customHeight="1">
      <c r="A15" s="46">
        <f t="shared" si="1"/>
        <v>6</v>
      </c>
      <c r="B15" s="50" t="s">
        <v>1</v>
      </c>
      <c r="C15" s="60"/>
      <c r="D15" s="61"/>
      <c r="E15" s="61"/>
      <c r="F15" s="62"/>
      <c r="G15" s="63"/>
      <c r="H15" s="51" t="str">
        <f t="shared" si="0"/>
        <v/>
      </c>
    </row>
    <row r="16" spans="1:8" s="2" customFormat="1" ht="32.1" customHeight="1">
      <c r="A16" s="46">
        <f t="shared" si="1"/>
        <v>7</v>
      </c>
      <c r="B16" s="50" t="s">
        <v>1</v>
      </c>
      <c r="C16" s="60"/>
      <c r="D16" s="61"/>
      <c r="E16" s="61"/>
      <c r="F16" s="62"/>
      <c r="G16" s="63"/>
      <c r="H16" s="51" t="str">
        <f t="shared" si="0"/>
        <v/>
      </c>
    </row>
    <row r="17" spans="1:8" s="2" customFormat="1" ht="32.1" customHeight="1">
      <c r="A17" s="46">
        <f t="shared" si="1"/>
        <v>8</v>
      </c>
      <c r="B17" s="50" t="s">
        <v>1</v>
      </c>
      <c r="C17" s="60"/>
      <c r="D17" s="61"/>
      <c r="E17" s="61"/>
      <c r="F17" s="62"/>
      <c r="G17" s="63"/>
      <c r="H17" s="51" t="str">
        <f t="shared" si="0"/>
        <v/>
      </c>
    </row>
    <row r="18" spans="1:8" s="2" customFormat="1" ht="32.1" customHeight="1">
      <c r="A18" s="46">
        <f t="shared" si="1"/>
        <v>9</v>
      </c>
      <c r="B18" s="50" t="s">
        <v>1</v>
      </c>
      <c r="C18" s="60"/>
      <c r="D18" s="61"/>
      <c r="E18" s="61"/>
      <c r="F18" s="62"/>
      <c r="G18" s="63"/>
      <c r="H18" s="51" t="str">
        <f t="shared" si="0"/>
        <v/>
      </c>
    </row>
    <row r="19" spans="1:8" s="2" customFormat="1" ht="32.1" customHeight="1">
      <c r="A19" s="46">
        <f t="shared" si="1"/>
        <v>10</v>
      </c>
      <c r="B19" s="50" t="s">
        <v>1</v>
      </c>
      <c r="C19" s="60"/>
      <c r="D19" s="61"/>
      <c r="E19" s="61"/>
      <c r="F19" s="62"/>
      <c r="G19" s="63"/>
      <c r="H19" s="51" t="str">
        <f t="shared" si="0"/>
        <v/>
      </c>
    </row>
    <row r="20" spans="1:8" s="2" customFormat="1" ht="32.1" customHeight="1">
      <c r="A20" s="46">
        <f t="shared" si="1"/>
        <v>11</v>
      </c>
      <c r="B20" s="50" t="s">
        <v>1</v>
      </c>
      <c r="C20" s="60"/>
      <c r="D20" s="61"/>
      <c r="E20" s="61"/>
      <c r="F20" s="62"/>
      <c r="G20" s="63"/>
      <c r="H20" s="51" t="str">
        <f t="shared" si="0"/>
        <v/>
      </c>
    </row>
    <row r="21" spans="1:8" s="2" customFormat="1" ht="32.1" customHeight="1">
      <c r="A21" s="46">
        <f t="shared" si="1"/>
        <v>12</v>
      </c>
      <c r="B21" s="50" t="s">
        <v>1</v>
      </c>
      <c r="C21" s="60"/>
      <c r="D21" s="61"/>
      <c r="E21" s="61"/>
      <c r="F21" s="62"/>
      <c r="G21" s="63"/>
      <c r="H21" s="51" t="str">
        <f t="shared" si="0"/>
        <v/>
      </c>
    </row>
    <row r="22" spans="1:8" s="2" customFormat="1" ht="32.1" customHeight="1">
      <c r="A22" s="46">
        <f t="shared" si="1"/>
        <v>13</v>
      </c>
      <c r="B22" s="50" t="s">
        <v>1</v>
      </c>
      <c r="C22" s="60"/>
      <c r="D22" s="61"/>
      <c r="E22" s="61"/>
      <c r="F22" s="62"/>
      <c r="G22" s="63"/>
      <c r="H22" s="51" t="str">
        <f t="shared" si="0"/>
        <v/>
      </c>
    </row>
    <row r="23" spans="1:8" s="2" customFormat="1" ht="32.1" customHeight="1">
      <c r="A23" s="46">
        <f t="shared" si="1"/>
        <v>14</v>
      </c>
      <c r="B23" s="50" t="s">
        <v>1</v>
      </c>
      <c r="C23" s="60"/>
      <c r="D23" s="61"/>
      <c r="E23" s="61"/>
      <c r="F23" s="62"/>
      <c r="G23" s="63"/>
      <c r="H23" s="51" t="str">
        <f t="shared" si="0"/>
        <v/>
      </c>
    </row>
    <row r="24" spans="1:8" s="2" customFormat="1" ht="32.1" customHeight="1">
      <c r="A24" s="46">
        <f t="shared" si="1"/>
        <v>15</v>
      </c>
      <c r="B24" s="50" t="s">
        <v>1</v>
      </c>
      <c r="C24" s="60"/>
      <c r="D24" s="61"/>
      <c r="E24" s="61"/>
      <c r="F24" s="62"/>
      <c r="G24" s="63"/>
      <c r="H24" s="51" t="str">
        <f t="shared" si="0"/>
        <v/>
      </c>
    </row>
    <row r="25" spans="1:8" s="2" customFormat="1" ht="32.1" customHeight="1">
      <c r="A25" s="46">
        <f t="shared" si="1"/>
        <v>16</v>
      </c>
      <c r="B25" s="50" t="s">
        <v>1</v>
      </c>
      <c r="C25" s="60"/>
      <c r="D25" s="61"/>
      <c r="E25" s="61"/>
      <c r="F25" s="62"/>
      <c r="G25" s="63"/>
      <c r="H25" s="51" t="str">
        <f t="shared" si="0"/>
        <v/>
      </c>
    </row>
    <row r="26" spans="1:8" s="2" customFormat="1" ht="32.1" customHeight="1">
      <c r="A26" s="46">
        <f t="shared" si="1"/>
        <v>17</v>
      </c>
      <c r="B26" s="50" t="s">
        <v>1</v>
      </c>
      <c r="C26" s="60"/>
      <c r="D26" s="61"/>
      <c r="E26" s="61"/>
      <c r="F26" s="62"/>
      <c r="G26" s="63"/>
      <c r="H26" s="51" t="str">
        <f t="shared" si="0"/>
        <v/>
      </c>
    </row>
    <row r="27" spans="1:8" s="2" customFormat="1" ht="32.1" customHeight="1">
      <c r="A27" s="46">
        <f t="shared" si="1"/>
        <v>18</v>
      </c>
      <c r="B27" s="50" t="s">
        <v>1</v>
      </c>
      <c r="C27" s="60"/>
      <c r="D27" s="61"/>
      <c r="E27" s="61"/>
      <c r="F27" s="62"/>
      <c r="G27" s="63"/>
      <c r="H27" s="51" t="str">
        <f t="shared" si="0"/>
        <v/>
      </c>
    </row>
    <row r="28" spans="1:8" s="2" customFormat="1" ht="32.1" customHeight="1">
      <c r="A28" s="46">
        <f t="shared" si="1"/>
        <v>19</v>
      </c>
      <c r="B28" s="50" t="s">
        <v>1</v>
      </c>
      <c r="C28" s="60"/>
      <c r="D28" s="61"/>
      <c r="E28" s="61"/>
      <c r="F28" s="62"/>
      <c r="G28" s="63"/>
      <c r="H28" s="51" t="str">
        <f t="shared" si="0"/>
        <v/>
      </c>
    </row>
    <row r="29" spans="1:8" s="2" customFormat="1" ht="32.1" customHeight="1">
      <c r="A29" s="46">
        <f t="shared" si="1"/>
        <v>20</v>
      </c>
      <c r="B29" s="50" t="s">
        <v>1</v>
      </c>
      <c r="C29" s="60"/>
      <c r="D29" s="61"/>
      <c r="E29" s="61"/>
      <c r="F29" s="62"/>
      <c r="G29" s="63"/>
      <c r="H29" s="51" t="str">
        <f t="shared" si="0"/>
        <v/>
      </c>
    </row>
    <row r="30" spans="1:8" s="2" customFormat="1" ht="32.1" customHeight="1">
      <c r="A30" s="46">
        <f t="shared" si="1"/>
        <v>21</v>
      </c>
      <c r="B30" s="50" t="s">
        <v>1</v>
      </c>
      <c r="C30" s="60"/>
      <c r="D30" s="61"/>
      <c r="E30" s="61"/>
      <c r="F30" s="62"/>
      <c r="G30" s="63"/>
      <c r="H30" s="51" t="str">
        <f t="shared" si="0"/>
        <v/>
      </c>
    </row>
    <row r="31" spans="1:8" s="2" customFormat="1" ht="32.1" customHeight="1">
      <c r="A31" s="46">
        <f t="shared" si="1"/>
        <v>22</v>
      </c>
      <c r="B31" s="50" t="s">
        <v>1</v>
      </c>
      <c r="C31" s="60"/>
      <c r="D31" s="61"/>
      <c r="E31" s="61"/>
      <c r="F31" s="62"/>
      <c r="G31" s="63"/>
      <c r="H31" s="51" t="str">
        <f t="shared" si="0"/>
        <v/>
      </c>
    </row>
    <row r="32" spans="1:8" s="2" customFormat="1" ht="32.1" customHeight="1">
      <c r="A32" s="46">
        <f t="shared" si="1"/>
        <v>23</v>
      </c>
      <c r="B32" s="50" t="s">
        <v>1</v>
      </c>
      <c r="C32" s="60"/>
      <c r="D32" s="61"/>
      <c r="E32" s="61"/>
      <c r="F32" s="62"/>
      <c r="G32" s="63"/>
      <c r="H32" s="51" t="str">
        <f t="shared" si="0"/>
        <v/>
      </c>
    </row>
    <row r="33" spans="1:8" s="2" customFormat="1" ht="32.1" customHeight="1">
      <c r="A33" s="46">
        <f t="shared" si="1"/>
        <v>24</v>
      </c>
      <c r="B33" s="50" t="s">
        <v>1</v>
      </c>
      <c r="C33" s="60"/>
      <c r="D33" s="61"/>
      <c r="E33" s="61"/>
      <c r="F33" s="62"/>
      <c r="G33" s="63"/>
      <c r="H33" s="51" t="str">
        <f t="shared" si="0"/>
        <v/>
      </c>
    </row>
    <row r="34" spans="1:8" s="2" customFormat="1" ht="32.1" customHeight="1">
      <c r="A34" s="46">
        <f t="shared" si="1"/>
        <v>25</v>
      </c>
      <c r="B34" s="50" t="s">
        <v>1</v>
      </c>
      <c r="C34" s="60"/>
      <c r="D34" s="61"/>
      <c r="E34" s="61"/>
      <c r="F34" s="62"/>
      <c r="G34" s="63"/>
      <c r="H34" s="51" t="str">
        <f t="shared" si="0"/>
        <v/>
      </c>
    </row>
    <row r="35" spans="1:8" s="2" customFormat="1" ht="32.1" customHeight="1">
      <c r="A35" s="46">
        <f t="shared" si="1"/>
        <v>26</v>
      </c>
      <c r="B35" s="50" t="s">
        <v>1</v>
      </c>
      <c r="C35" s="60"/>
      <c r="D35" s="61"/>
      <c r="E35" s="61"/>
      <c r="F35" s="62"/>
      <c r="G35" s="63"/>
      <c r="H35" s="51" t="str">
        <f t="shared" si="0"/>
        <v/>
      </c>
    </row>
    <row r="36" spans="1:8" s="2" customFormat="1" ht="32.1" customHeight="1">
      <c r="A36" s="46">
        <f t="shared" si="1"/>
        <v>27</v>
      </c>
      <c r="B36" s="50" t="s">
        <v>1</v>
      </c>
      <c r="C36" s="60"/>
      <c r="D36" s="61"/>
      <c r="E36" s="61"/>
      <c r="F36" s="62"/>
      <c r="G36" s="63"/>
      <c r="H36" s="51" t="str">
        <f t="shared" si="0"/>
        <v/>
      </c>
    </row>
    <row r="37" spans="1:8" s="2" customFormat="1" ht="32.1" customHeight="1">
      <c r="A37" s="46">
        <f t="shared" si="1"/>
        <v>28</v>
      </c>
      <c r="B37" s="50" t="s">
        <v>1</v>
      </c>
      <c r="C37" s="60"/>
      <c r="D37" s="61"/>
      <c r="E37" s="61"/>
      <c r="F37" s="62"/>
      <c r="G37" s="63"/>
      <c r="H37" s="51" t="str">
        <f t="shared" si="0"/>
        <v/>
      </c>
    </row>
    <row r="38" spans="1:8" s="2" customFormat="1" ht="32.1" customHeight="1">
      <c r="A38" s="46">
        <f t="shared" si="1"/>
        <v>29</v>
      </c>
      <c r="B38" s="50" t="s">
        <v>1</v>
      </c>
      <c r="C38" s="60"/>
      <c r="D38" s="61"/>
      <c r="E38" s="61"/>
      <c r="F38" s="62"/>
      <c r="G38" s="63"/>
      <c r="H38" s="51" t="str">
        <f t="shared" si="0"/>
        <v/>
      </c>
    </row>
    <row r="39" spans="1:8" s="2" customFormat="1" ht="32.1" customHeight="1" thickBot="1">
      <c r="A39" s="46">
        <f t="shared" si="1"/>
        <v>30</v>
      </c>
      <c r="B39" s="50" t="s">
        <v>1</v>
      </c>
      <c r="C39" s="64"/>
      <c r="D39" s="65"/>
      <c r="E39" s="65"/>
      <c r="F39" s="66"/>
      <c r="G39" s="67"/>
      <c r="H39" s="51" t="str">
        <f t="shared" si="0"/>
        <v/>
      </c>
    </row>
    <row r="40" spans="1:8" s="2" customFormat="1" ht="18.75">
      <c r="A40" s="52" t="s">
        <v>7</v>
      </c>
      <c r="B40" s="53"/>
      <c r="C40" s="53"/>
      <c r="D40" s="53"/>
      <c r="E40" s="53"/>
      <c r="F40" s="53"/>
      <c r="G40" s="54"/>
      <c r="H40" s="53"/>
    </row>
    <row r="41" spans="1:8" s="2" customFormat="1" ht="18.75">
      <c r="A41" s="52" t="s">
        <v>3</v>
      </c>
      <c r="B41" s="53"/>
      <c r="C41" s="53"/>
      <c r="D41" s="53"/>
      <c r="E41" s="53"/>
      <c r="F41" s="53"/>
      <c r="G41" s="54"/>
      <c r="H41" s="53"/>
    </row>
    <row r="42" spans="1:8" ht="32.1" customHeight="1"/>
  </sheetData>
  <sheetProtection formatColumns="0" selectLockedCells="1" selectUnlockedCells="1"/>
  <mergeCells count="4">
    <mergeCell ref="G6:H6"/>
    <mergeCell ref="B8:E8"/>
    <mergeCell ref="A4:F4"/>
    <mergeCell ref="A1:F1"/>
  </mergeCells>
  <phoneticPr fontId="2"/>
  <conditionalFormatting sqref="H3:H5 H8 H40:H1048576">
    <cfRule type="containsText" dxfId="3" priority="1" operator="containsText" text="申請可能">
      <formula>NOT(ISERROR(SEARCH("申請可能",H3)))</formula>
    </cfRule>
    <cfRule type="containsText" dxfId="2" priority="2" operator="containsText" text="申請不可">
      <formula>NOT(ISERROR(SEARCH("申請不可",H3)))</formula>
    </cfRule>
  </conditionalFormatting>
  <printOptions horizontalCentered="1" verticalCentered="1"/>
  <pageMargins left="3.937007874015748E-2" right="3.937007874015748E-2" top="0" bottom="0" header="0" footer="0"/>
  <pageSetup paperSize="9" scale="6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H42"/>
  <sheetViews>
    <sheetView showZeros="0" tabSelected="1" view="pageBreakPreview" zoomScale="70" zoomScaleNormal="70" zoomScaleSheetLayoutView="70" workbookViewId="0">
      <selection activeCell="R4" sqref="R4"/>
    </sheetView>
  </sheetViews>
  <sheetFormatPr defaultColWidth="8.75" defaultRowHeight="24.95" customHeight="1"/>
  <cols>
    <col min="1" max="1" width="6.5" style="3" customWidth="1"/>
    <col min="2" max="5" width="10.625" style="3" customWidth="1"/>
    <col min="6" max="6" width="21.25" style="3" customWidth="1"/>
    <col min="7" max="7" width="21.25" style="4" customWidth="1"/>
    <col min="8" max="8" width="15.125" style="3" bestFit="1" customWidth="1"/>
    <col min="9" max="16384" width="8.75" style="1"/>
  </cols>
  <sheetData>
    <row r="1" spans="1:8" ht="54" customHeight="1" thickBot="1">
      <c r="A1" s="69" t="s">
        <v>24</v>
      </c>
      <c r="B1" s="70"/>
      <c r="C1" s="70"/>
      <c r="D1" s="70"/>
      <c r="E1" s="70"/>
      <c r="F1" s="71"/>
      <c r="G1" s="3"/>
    </row>
    <row r="2" spans="1:8" ht="9.9499999999999993" customHeight="1">
      <c r="A2" s="34"/>
      <c r="B2" s="34"/>
      <c r="C2" s="34"/>
      <c r="D2" s="34"/>
      <c r="E2" s="34"/>
      <c r="F2" s="34"/>
      <c r="G2" s="35"/>
      <c r="H2" s="35"/>
    </row>
    <row r="3" spans="1:8" ht="32.1" customHeight="1">
      <c r="A3" s="28" t="s">
        <v>8</v>
      </c>
      <c r="B3" s="29"/>
      <c r="C3" s="29"/>
      <c r="D3" s="29"/>
      <c r="E3" s="29"/>
      <c r="F3" s="29"/>
      <c r="G3" s="31" t="s">
        <v>10</v>
      </c>
      <c r="H3" s="32">
        <v>45930</v>
      </c>
    </row>
    <row r="4" spans="1:8" ht="32.1" customHeight="1">
      <c r="A4" s="55" t="s">
        <v>20</v>
      </c>
      <c r="B4" s="55"/>
      <c r="C4" s="55"/>
      <c r="D4" s="55"/>
      <c r="E4" s="55"/>
      <c r="F4" s="55"/>
      <c r="G4" s="31" t="s">
        <v>13</v>
      </c>
      <c r="H4" s="33">
        <v>34000</v>
      </c>
    </row>
    <row r="5" spans="1:8" ht="9.9499999999999993" customHeight="1" thickBot="1">
      <c r="A5" s="34"/>
      <c r="B5" s="29"/>
      <c r="C5" s="29"/>
      <c r="D5" s="29"/>
      <c r="E5" s="29"/>
      <c r="F5" s="29"/>
      <c r="G5" s="31"/>
      <c r="H5" s="33"/>
    </row>
    <row r="6" spans="1:8" ht="54" customHeight="1" thickBot="1">
      <c r="A6" s="34"/>
      <c r="B6" s="35"/>
      <c r="C6" s="29"/>
      <c r="D6" s="29"/>
      <c r="E6" s="36"/>
      <c r="F6" s="37" t="s">
        <v>14</v>
      </c>
      <c r="G6" s="72">
        <f>(COUNTIF(H10:H39,"申請可能"))*H4</f>
        <v>0</v>
      </c>
      <c r="H6" s="73"/>
    </row>
    <row r="7" spans="1:8" s="12" customFormat="1" ht="9.9499999999999993" customHeight="1">
      <c r="A7" s="38"/>
      <c r="B7" s="39"/>
      <c r="C7" s="39"/>
      <c r="D7" s="39"/>
      <c r="E7" s="39"/>
      <c r="F7" s="40"/>
      <c r="G7" s="41"/>
      <c r="H7" s="41"/>
    </row>
    <row r="8" spans="1:8" s="2" customFormat="1" ht="54.95" customHeight="1">
      <c r="A8" s="42" t="s">
        <v>9</v>
      </c>
      <c r="B8" s="74" t="s">
        <v>0</v>
      </c>
      <c r="C8" s="74"/>
      <c r="D8" s="74"/>
      <c r="E8" s="74"/>
      <c r="F8" s="43" t="s">
        <v>11</v>
      </c>
      <c r="G8" s="44" t="s">
        <v>21</v>
      </c>
      <c r="H8" s="42" t="s">
        <v>12</v>
      </c>
    </row>
    <row r="9" spans="1:8" s="2" customFormat="1" ht="32.1" customHeight="1" thickBot="1">
      <c r="A9" s="45" t="s">
        <v>16</v>
      </c>
      <c r="B9" s="46" t="s">
        <v>1</v>
      </c>
      <c r="C9" s="47">
        <v>400</v>
      </c>
      <c r="D9" s="47" t="s">
        <v>6</v>
      </c>
      <c r="E9" s="47">
        <v>1111</v>
      </c>
      <c r="F9" s="48">
        <v>46022</v>
      </c>
      <c r="G9" s="49">
        <v>13000</v>
      </c>
      <c r="H9" s="46" t="str">
        <f>IF(AND(F9&gt;=$H$3,G9&gt;=6500),"申請可能","")</f>
        <v>申請可能</v>
      </c>
    </row>
    <row r="10" spans="1:8" s="2" customFormat="1" ht="32.1" customHeight="1">
      <c r="A10" s="46">
        <f>ROW()-9</f>
        <v>1</v>
      </c>
      <c r="B10" s="50" t="s">
        <v>1</v>
      </c>
      <c r="C10" s="56"/>
      <c r="D10" s="57"/>
      <c r="E10" s="57"/>
      <c r="F10" s="58"/>
      <c r="G10" s="59"/>
      <c r="H10" s="51" t="str">
        <f t="shared" ref="H10:H39" si="0">IF(AND(F10&gt;=$H$3,G10&gt;=6500),"申請可能","")</f>
        <v/>
      </c>
    </row>
    <row r="11" spans="1:8" s="2" customFormat="1" ht="32.1" customHeight="1">
      <c r="A11" s="46">
        <f t="shared" ref="A11:A39" si="1">ROW()-9</f>
        <v>2</v>
      </c>
      <c r="B11" s="50" t="s">
        <v>1</v>
      </c>
      <c r="C11" s="60"/>
      <c r="D11" s="61"/>
      <c r="E11" s="61"/>
      <c r="F11" s="62"/>
      <c r="G11" s="63"/>
      <c r="H11" s="51" t="str">
        <f t="shared" si="0"/>
        <v/>
      </c>
    </row>
    <row r="12" spans="1:8" s="2" customFormat="1" ht="32.1" customHeight="1">
      <c r="A12" s="46">
        <f t="shared" si="1"/>
        <v>3</v>
      </c>
      <c r="B12" s="50" t="s">
        <v>1</v>
      </c>
      <c r="C12" s="60"/>
      <c r="D12" s="61"/>
      <c r="E12" s="61"/>
      <c r="F12" s="62"/>
      <c r="G12" s="63"/>
      <c r="H12" s="51" t="str">
        <f t="shared" si="0"/>
        <v/>
      </c>
    </row>
    <row r="13" spans="1:8" s="2" customFormat="1" ht="32.1" customHeight="1">
      <c r="A13" s="46">
        <f t="shared" si="1"/>
        <v>4</v>
      </c>
      <c r="B13" s="50" t="s">
        <v>1</v>
      </c>
      <c r="C13" s="60"/>
      <c r="D13" s="61"/>
      <c r="E13" s="61"/>
      <c r="F13" s="62"/>
      <c r="G13" s="63"/>
      <c r="H13" s="51" t="str">
        <f t="shared" si="0"/>
        <v/>
      </c>
    </row>
    <row r="14" spans="1:8" s="2" customFormat="1" ht="32.1" customHeight="1">
      <c r="A14" s="46">
        <f t="shared" si="1"/>
        <v>5</v>
      </c>
      <c r="B14" s="50" t="s">
        <v>1</v>
      </c>
      <c r="C14" s="60"/>
      <c r="D14" s="61"/>
      <c r="E14" s="61"/>
      <c r="F14" s="62"/>
      <c r="G14" s="63"/>
      <c r="H14" s="51" t="str">
        <f t="shared" si="0"/>
        <v/>
      </c>
    </row>
    <row r="15" spans="1:8" s="2" customFormat="1" ht="32.1" customHeight="1">
      <c r="A15" s="46">
        <f t="shared" si="1"/>
        <v>6</v>
      </c>
      <c r="B15" s="50" t="s">
        <v>1</v>
      </c>
      <c r="C15" s="60"/>
      <c r="D15" s="61"/>
      <c r="E15" s="61"/>
      <c r="F15" s="62"/>
      <c r="G15" s="63"/>
      <c r="H15" s="51" t="str">
        <f t="shared" si="0"/>
        <v/>
      </c>
    </row>
    <row r="16" spans="1:8" s="2" customFormat="1" ht="32.1" customHeight="1">
      <c r="A16" s="46">
        <f t="shared" si="1"/>
        <v>7</v>
      </c>
      <c r="B16" s="50" t="s">
        <v>1</v>
      </c>
      <c r="C16" s="60"/>
      <c r="D16" s="61"/>
      <c r="E16" s="61"/>
      <c r="F16" s="62"/>
      <c r="G16" s="63"/>
      <c r="H16" s="51" t="str">
        <f t="shared" si="0"/>
        <v/>
      </c>
    </row>
    <row r="17" spans="1:8" s="2" customFormat="1" ht="32.1" customHeight="1">
      <c r="A17" s="46">
        <f t="shared" si="1"/>
        <v>8</v>
      </c>
      <c r="B17" s="50" t="s">
        <v>1</v>
      </c>
      <c r="C17" s="60"/>
      <c r="D17" s="61"/>
      <c r="E17" s="61"/>
      <c r="F17" s="62"/>
      <c r="G17" s="63"/>
      <c r="H17" s="51" t="str">
        <f t="shared" si="0"/>
        <v/>
      </c>
    </row>
    <row r="18" spans="1:8" s="2" customFormat="1" ht="32.1" customHeight="1">
      <c r="A18" s="46">
        <f t="shared" si="1"/>
        <v>9</v>
      </c>
      <c r="B18" s="50" t="s">
        <v>1</v>
      </c>
      <c r="C18" s="60"/>
      <c r="D18" s="61"/>
      <c r="E18" s="61"/>
      <c r="F18" s="62"/>
      <c r="G18" s="63"/>
      <c r="H18" s="51" t="str">
        <f t="shared" si="0"/>
        <v/>
      </c>
    </row>
    <row r="19" spans="1:8" s="2" customFormat="1" ht="32.1" customHeight="1">
      <c r="A19" s="46">
        <f t="shared" si="1"/>
        <v>10</v>
      </c>
      <c r="B19" s="50" t="s">
        <v>1</v>
      </c>
      <c r="C19" s="60"/>
      <c r="D19" s="61"/>
      <c r="E19" s="61"/>
      <c r="F19" s="62"/>
      <c r="G19" s="63"/>
      <c r="H19" s="51" t="str">
        <f t="shared" si="0"/>
        <v/>
      </c>
    </row>
    <row r="20" spans="1:8" s="2" customFormat="1" ht="32.1" customHeight="1">
      <c r="A20" s="46">
        <f t="shared" si="1"/>
        <v>11</v>
      </c>
      <c r="B20" s="50" t="s">
        <v>1</v>
      </c>
      <c r="C20" s="60"/>
      <c r="D20" s="61"/>
      <c r="E20" s="61"/>
      <c r="F20" s="62"/>
      <c r="G20" s="63"/>
      <c r="H20" s="51" t="str">
        <f t="shared" si="0"/>
        <v/>
      </c>
    </row>
    <row r="21" spans="1:8" s="2" customFormat="1" ht="32.1" customHeight="1">
      <c r="A21" s="46">
        <f t="shared" si="1"/>
        <v>12</v>
      </c>
      <c r="B21" s="50" t="s">
        <v>1</v>
      </c>
      <c r="C21" s="60"/>
      <c r="D21" s="61"/>
      <c r="E21" s="61"/>
      <c r="F21" s="62"/>
      <c r="G21" s="63"/>
      <c r="H21" s="51" t="str">
        <f t="shared" si="0"/>
        <v/>
      </c>
    </row>
    <row r="22" spans="1:8" s="2" customFormat="1" ht="32.1" customHeight="1">
      <c r="A22" s="46">
        <f t="shared" si="1"/>
        <v>13</v>
      </c>
      <c r="B22" s="50" t="s">
        <v>1</v>
      </c>
      <c r="C22" s="60"/>
      <c r="D22" s="61"/>
      <c r="E22" s="61"/>
      <c r="F22" s="62"/>
      <c r="G22" s="63"/>
      <c r="H22" s="51" t="str">
        <f t="shared" si="0"/>
        <v/>
      </c>
    </row>
    <row r="23" spans="1:8" s="2" customFormat="1" ht="32.1" customHeight="1">
      <c r="A23" s="46">
        <f t="shared" si="1"/>
        <v>14</v>
      </c>
      <c r="B23" s="50" t="s">
        <v>1</v>
      </c>
      <c r="C23" s="60"/>
      <c r="D23" s="61"/>
      <c r="E23" s="61"/>
      <c r="F23" s="62"/>
      <c r="G23" s="63"/>
      <c r="H23" s="51" t="str">
        <f t="shared" si="0"/>
        <v/>
      </c>
    </row>
    <row r="24" spans="1:8" s="2" customFormat="1" ht="32.1" customHeight="1">
      <c r="A24" s="46">
        <f t="shared" si="1"/>
        <v>15</v>
      </c>
      <c r="B24" s="50" t="s">
        <v>1</v>
      </c>
      <c r="C24" s="60"/>
      <c r="D24" s="61"/>
      <c r="E24" s="61"/>
      <c r="F24" s="62"/>
      <c r="G24" s="63"/>
      <c r="H24" s="51" t="str">
        <f t="shared" si="0"/>
        <v/>
      </c>
    </row>
    <row r="25" spans="1:8" s="2" customFormat="1" ht="32.1" customHeight="1">
      <c r="A25" s="46">
        <f t="shared" si="1"/>
        <v>16</v>
      </c>
      <c r="B25" s="50" t="s">
        <v>1</v>
      </c>
      <c r="C25" s="60"/>
      <c r="D25" s="61"/>
      <c r="E25" s="61"/>
      <c r="F25" s="62"/>
      <c r="G25" s="63"/>
      <c r="H25" s="51" t="str">
        <f t="shared" si="0"/>
        <v/>
      </c>
    </row>
    <row r="26" spans="1:8" s="2" customFormat="1" ht="32.1" customHeight="1">
      <c r="A26" s="46">
        <f t="shared" si="1"/>
        <v>17</v>
      </c>
      <c r="B26" s="50" t="s">
        <v>1</v>
      </c>
      <c r="C26" s="60"/>
      <c r="D26" s="61"/>
      <c r="E26" s="61"/>
      <c r="F26" s="62"/>
      <c r="G26" s="63"/>
      <c r="H26" s="51" t="str">
        <f t="shared" si="0"/>
        <v/>
      </c>
    </row>
    <row r="27" spans="1:8" s="2" customFormat="1" ht="32.1" customHeight="1">
      <c r="A27" s="46">
        <f t="shared" si="1"/>
        <v>18</v>
      </c>
      <c r="B27" s="50" t="s">
        <v>1</v>
      </c>
      <c r="C27" s="60"/>
      <c r="D27" s="61"/>
      <c r="E27" s="61"/>
      <c r="F27" s="62"/>
      <c r="G27" s="63"/>
      <c r="H27" s="51" t="str">
        <f t="shared" si="0"/>
        <v/>
      </c>
    </row>
    <row r="28" spans="1:8" s="2" customFormat="1" ht="32.1" customHeight="1">
      <c r="A28" s="46">
        <f t="shared" si="1"/>
        <v>19</v>
      </c>
      <c r="B28" s="50" t="s">
        <v>1</v>
      </c>
      <c r="C28" s="60"/>
      <c r="D28" s="61"/>
      <c r="E28" s="61"/>
      <c r="F28" s="62"/>
      <c r="G28" s="63"/>
      <c r="H28" s="51" t="str">
        <f t="shared" si="0"/>
        <v/>
      </c>
    </row>
    <row r="29" spans="1:8" s="2" customFormat="1" ht="32.1" customHeight="1">
      <c r="A29" s="46">
        <f t="shared" si="1"/>
        <v>20</v>
      </c>
      <c r="B29" s="50" t="s">
        <v>1</v>
      </c>
      <c r="C29" s="60"/>
      <c r="D29" s="61"/>
      <c r="E29" s="61"/>
      <c r="F29" s="62"/>
      <c r="G29" s="63"/>
      <c r="H29" s="51" t="str">
        <f t="shared" si="0"/>
        <v/>
      </c>
    </row>
    <row r="30" spans="1:8" s="2" customFormat="1" ht="32.1" customHeight="1">
      <c r="A30" s="46">
        <f t="shared" si="1"/>
        <v>21</v>
      </c>
      <c r="B30" s="50" t="s">
        <v>1</v>
      </c>
      <c r="C30" s="60"/>
      <c r="D30" s="61"/>
      <c r="E30" s="61"/>
      <c r="F30" s="62"/>
      <c r="G30" s="63"/>
      <c r="H30" s="51" t="str">
        <f t="shared" si="0"/>
        <v/>
      </c>
    </row>
    <row r="31" spans="1:8" s="2" customFormat="1" ht="32.1" customHeight="1">
      <c r="A31" s="46">
        <f t="shared" si="1"/>
        <v>22</v>
      </c>
      <c r="B31" s="50" t="s">
        <v>1</v>
      </c>
      <c r="C31" s="60"/>
      <c r="D31" s="61"/>
      <c r="E31" s="61"/>
      <c r="F31" s="62"/>
      <c r="G31" s="63"/>
      <c r="H31" s="51" t="str">
        <f t="shared" si="0"/>
        <v/>
      </c>
    </row>
    <row r="32" spans="1:8" s="2" customFormat="1" ht="32.1" customHeight="1">
      <c r="A32" s="46">
        <f t="shared" si="1"/>
        <v>23</v>
      </c>
      <c r="B32" s="50" t="s">
        <v>1</v>
      </c>
      <c r="C32" s="60"/>
      <c r="D32" s="61"/>
      <c r="E32" s="61"/>
      <c r="F32" s="62"/>
      <c r="G32" s="63"/>
      <c r="H32" s="51" t="str">
        <f t="shared" si="0"/>
        <v/>
      </c>
    </row>
    <row r="33" spans="1:8" s="2" customFormat="1" ht="32.1" customHeight="1">
      <c r="A33" s="46">
        <f t="shared" si="1"/>
        <v>24</v>
      </c>
      <c r="B33" s="50" t="s">
        <v>1</v>
      </c>
      <c r="C33" s="60"/>
      <c r="D33" s="61"/>
      <c r="E33" s="61"/>
      <c r="F33" s="62"/>
      <c r="G33" s="63"/>
      <c r="H33" s="51" t="str">
        <f t="shared" si="0"/>
        <v/>
      </c>
    </row>
    <row r="34" spans="1:8" s="2" customFormat="1" ht="32.1" customHeight="1">
      <c r="A34" s="46">
        <f t="shared" si="1"/>
        <v>25</v>
      </c>
      <c r="B34" s="50" t="s">
        <v>1</v>
      </c>
      <c r="C34" s="60"/>
      <c r="D34" s="61"/>
      <c r="E34" s="61"/>
      <c r="F34" s="62"/>
      <c r="G34" s="63"/>
      <c r="H34" s="51" t="str">
        <f t="shared" si="0"/>
        <v/>
      </c>
    </row>
    <row r="35" spans="1:8" s="2" customFormat="1" ht="32.1" customHeight="1">
      <c r="A35" s="46">
        <f t="shared" si="1"/>
        <v>26</v>
      </c>
      <c r="B35" s="50" t="s">
        <v>1</v>
      </c>
      <c r="C35" s="60"/>
      <c r="D35" s="61"/>
      <c r="E35" s="61"/>
      <c r="F35" s="62"/>
      <c r="G35" s="63"/>
      <c r="H35" s="51" t="str">
        <f t="shared" si="0"/>
        <v/>
      </c>
    </row>
    <row r="36" spans="1:8" s="2" customFormat="1" ht="32.1" customHeight="1">
      <c r="A36" s="46">
        <f t="shared" si="1"/>
        <v>27</v>
      </c>
      <c r="B36" s="50" t="s">
        <v>1</v>
      </c>
      <c r="C36" s="60"/>
      <c r="D36" s="61"/>
      <c r="E36" s="61"/>
      <c r="F36" s="62"/>
      <c r="G36" s="63"/>
      <c r="H36" s="51" t="str">
        <f t="shared" si="0"/>
        <v/>
      </c>
    </row>
    <row r="37" spans="1:8" s="2" customFormat="1" ht="32.1" customHeight="1">
      <c r="A37" s="46">
        <f t="shared" si="1"/>
        <v>28</v>
      </c>
      <c r="B37" s="50" t="s">
        <v>1</v>
      </c>
      <c r="C37" s="60"/>
      <c r="D37" s="61"/>
      <c r="E37" s="61"/>
      <c r="F37" s="62"/>
      <c r="G37" s="63"/>
      <c r="H37" s="51" t="str">
        <f t="shared" si="0"/>
        <v/>
      </c>
    </row>
    <row r="38" spans="1:8" s="2" customFormat="1" ht="32.1" customHeight="1">
      <c r="A38" s="46">
        <f t="shared" si="1"/>
        <v>29</v>
      </c>
      <c r="B38" s="50" t="s">
        <v>1</v>
      </c>
      <c r="C38" s="60"/>
      <c r="D38" s="61"/>
      <c r="E38" s="61"/>
      <c r="F38" s="62"/>
      <c r="G38" s="63"/>
      <c r="H38" s="51" t="str">
        <f t="shared" si="0"/>
        <v/>
      </c>
    </row>
    <row r="39" spans="1:8" s="2" customFormat="1" ht="32.1" customHeight="1" thickBot="1">
      <c r="A39" s="46">
        <f t="shared" si="1"/>
        <v>30</v>
      </c>
      <c r="B39" s="50" t="s">
        <v>1</v>
      </c>
      <c r="C39" s="64"/>
      <c r="D39" s="65"/>
      <c r="E39" s="65"/>
      <c r="F39" s="66"/>
      <c r="G39" s="67"/>
      <c r="H39" s="51" t="str">
        <f t="shared" si="0"/>
        <v/>
      </c>
    </row>
    <row r="40" spans="1:8" s="2" customFormat="1" ht="18.75">
      <c r="A40" s="52" t="s">
        <v>7</v>
      </c>
      <c r="B40" s="53"/>
      <c r="C40" s="53"/>
      <c r="D40" s="53"/>
      <c r="E40" s="53"/>
      <c r="F40" s="53"/>
      <c r="G40" s="54"/>
      <c r="H40" s="53"/>
    </row>
    <row r="41" spans="1:8" s="2" customFormat="1" ht="18.75">
      <c r="A41" s="52" t="s">
        <v>3</v>
      </c>
      <c r="B41" s="53"/>
      <c r="C41" s="53"/>
      <c r="D41" s="53"/>
      <c r="E41" s="53"/>
      <c r="F41" s="53"/>
      <c r="G41" s="54"/>
      <c r="H41" s="53"/>
    </row>
    <row r="42" spans="1:8" ht="32.1" customHeight="1"/>
  </sheetData>
  <sheetProtection formatColumns="0" selectLockedCells="1" selectUnlockedCells="1"/>
  <mergeCells count="3">
    <mergeCell ref="G6:H6"/>
    <mergeCell ref="B8:E8"/>
    <mergeCell ref="A1:F1"/>
  </mergeCells>
  <phoneticPr fontId="2"/>
  <conditionalFormatting sqref="H3:H5 H8 H40:H1048576">
    <cfRule type="containsText" dxfId="1" priority="1" operator="containsText" text="申請可能">
      <formula>NOT(ISERROR(SEARCH("申請可能",H3)))</formula>
    </cfRule>
    <cfRule type="containsText" dxfId="0" priority="2" operator="containsText" text="申請不可">
      <formula>NOT(ISERROR(SEARCH("申請不可",H3)))</formula>
    </cfRule>
  </conditionalFormatting>
  <printOptions horizontalCentered="1" verticalCentered="1"/>
  <pageMargins left="3.937007874015748E-2" right="3.937007874015748E-2" top="0" bottom="0" header="0" footer="0"/>
  <pageSetup paperSize="9" scale="60" fitToWidth="0" orientation="portrait" r:id="rId1"/>
  <drawing r:id="rId2"/>
  <legacy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baseType="lpstr" size="12">
      <vt:lpstr>軽自動車</vt:lpstr>
      <vt:lpstr>普通自動車（最大積載量2,000㎏未満）</vt:lpstr>
      <vt:lpstr>準中・中型（最大積載量2,000㎏以上6,500㎏未満）</vt:lpstr>
      <vt:lpstr>大型（6,500㎏以上）</vt:lpstr>
      <vt:lpstr>軽自動車!Print_Area</vt:lpstr>
      <vt:lpstr>'準中・中型（最大積載量2,000㎏以上6,500㎏未満）'!Print_Area</vt:lpstr>
      <vt:lpstr>'大型（6,500㎏以上）'!Print_Area</vt:lpstr>
      <vt:lpstr>'普通自動車（最大積載量2,000㎏未満）'!Print_Area</vt:lpstr>
      <vt:lpstr>軽自動車!Print_Titles</vt:lpstr>
      <vt:lpstr>'準中・中型（最大積載量2,000㎏以上6,500㎏未満）'!Print_Titles</vt:lpstr>
      <vt:lpstr>'大型（6,500㎏以上）'!Print_Titles</vt:lpstr>
      <vt:lpstr>'普通自動車（最大積載量2,000㎏未満）'!Print_Titles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2025-09-22T10:05:53Z</cp:lastPrinted>
  <dcterms:created xsi:type="dcterms:W3CDTF">2022-09-26T04:28:12Z</dcterms:created>
  <dcterms:modified xsi:type="dcterms:W3CDTF">2025-09-25T03:00:33Z</dcterms:modified>
</cp:coreProperties>
</file>