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5" rupBuild="14420"/>
  <workbookPr defaultThemeVersion="124226"/>
  <bookViews>
    <workbookView windowHeight="7605" windowWidth="19395" xWindow="600" yWindow="90"/>
  </bookViews>
  <sheets>
    <sheet r:id="rId1" name="自動計算シート" sheetId="1"/>
  </sheets>
  <definedNames>
    <definedName localSheetId="0" name="OLE_LINK1">自動計算シート!#REF!</definedName>
    <definedName localSheetId="0" name="_xlnm.Print_Area">自動計算シート!$A$1:$P$13</definedName>
  </definedNames>
  <calcPr calcId="162913"/>
</workbook>
</file>

<file path=xl/calcChain.xml><?xml version="1.0" encoding="utf-8"?>
<calcChain xmlns="http://schemas.openxmlformats.org/spreadsheetml/2006/main">
  <c r="N10" i="1" l="1"/>
  <c r="N9" i="1"/>
  <c r="N8" i="1"/>
  <c r="N7" i="1"/>
  <c r="N6" i="1"/>
  <c r="N5" i="1"/>
  <c r="F10" i="1"/>
  <c r="F9" i="1"/>
  <c r="F8" i="1"/>
  <c r="F7" i="1"/>
  <c r="F6" i="1"/>
  <c r="F5" i="1"/>
  <c r="E11" i="1" l="1"/>
  <c r="M11" i="1"/>
</calcChain>
</file>

<file path=xl/sharedStrings.xml><?xml version="1.0" encoding="utf-8"?>
<sst xmlns="http://schemas.openxmlformats.org/spreadsheetml/2006/main" count="58" uniqueCount="30">
  <si>
    <t>我が家の二酸化炭素排出量</t>
  </si>
  <si>
    <t>× 2.23 ＝</t>
  </si>
  <si>
    <t>× 2.49 ＝</t>
  </si>
  <si>
    <t>× 2.32 ＝</t>
  </si>
  <si>
    <t>網掛け部分に毎月の使用量を記入してください。</t>
    <rPh sb="0" eb="2">
      <t>アミカ</t>
    </rPh>
    <rPh sb="3" eb="5">
      <t>ブブン</t>
    </rPh>
    <rPh sb="6" eb="8">
      <t>マイツキ</t>
    </rPh>
    <rPh sb="9" eb="12">
      <t>シヨウリョウ</t>
    </rPh>
    <rPh sb="13" eb="15">
      <t>キニュウ</t>
    </rPh>
    <phoneticPr fontId="1"/>
  </si>
  <si>
    <t>× 6.55 ＝</t>
    <phoneticPr fontId="1"/>
  </si>
  <si>
    <t>kg-CO₂</t>
  </si>
  <si>
    <t>kg-CO₂</t>
    <phoneticPr fontId="1"/>
  </si>
  <si>
    <t>：使用量（ｋWh）</t>
    <rPh sb="1" eb="3">
      <t>シヨウ</t>
    </rPh>
    <rPh sb="3" eb="4">
      <t>リョウ</t>
    </rPh>
    <phoneticPr fontId="1"/>
  </si>
  <si>
    <t>：使用量（㎥）</t>
    <rPh sb="1" eb="3">
      <t>シヨウ</t>
    </rPh>
    <rPh sb="3" eb="4">
      <t>リョウ</t>
    </rPh>
    <phoneticPr fontId="1"/>
  </si>
  <si>
    <t>：使用量（㎥）</t>
    <rPh sb="1" eb="3">
      <t>シヨウ</t>
    </rPh>
    <rPh sb="3" eb="4">
      <t>リョウ</t>
    </rPh>
    <phoneticPr fontId="1"/>
  </si>
  <si>
    <t>：使用量（Ｌ）</t>
    <phoneticPr fontId="1"/>
  </si>
  <si>
    <t>都 市 ガ ス</t>
    <phoneticPr fontId="1"/>
  </si>
  <si>
    <t>灯　　　油</t>
    <phoneticPr fontId="1"/>
  </si>
  <si>
    <t>電　　　気</t>
    <phoneticPr fontId="1"/>
  </si>
  <si>
    <t>水　　　道</t>
    <phoneticPr fontId="1"/>
  </si>
  <si>
    <t>ガ ソ リ ン</t>
    <phoneticPr fontId="1"/>
  </si>
  <si>
    <t>L  P  ガ ス</t>
    <phoneticPr fontId="1"/>
  </si>
  <si>
    <t>　　二酸化炭素排出量を計算してみよう！</t>
    <rPh sb="2" eb="5">
      <t>ニサンカ</t>
    </rPh>
    <rPh sb="5" eb="7">
      <t>タンソ</t>
    </rPh>
    <rPh sb="7" eb="9">
      <t>ハイシュツ</t>
    </rPh>
    <rPh sb="9" eb="10">
      <t>リョウ</t>
    </rPh>
    <rPh sb="11" eb="13">
      <t>ケイサン</t>
    </rPh>
    <phoneticPr fontId="1"/>
  </si>
  <si>
    <t>（2024年度）</t>
    <phoneticPr fontId="1"/>
  </si>
  <si>
    <t>× 0.023 ＝</t>
    <phoneticPr fontId="1"/>
  </si>
  <si>
    <t>× 0.433 ＝</t>
    <phoneticPr fontId="1"/>
  </si>
  <si>
    <t>二酸化炭素排出量（2024年度）</t>
    <rPh sb="13" eb="14">
      <t>ネン</t>
    </rPh>
    <phoneticPr fontId="1"/>
  </si>
  <si>
    <t>二酸化炭素排出量（2025年度）</t>
    <rPh sb="13" eb="14">
      <t>ネン</t>
    </rPh>
    <phoneticPr fontId="1"/>
  </si>
  <si>
    <t>（2025年度）</t>
    <phoneticPr fontId="1"/>
  </si>
  <si>
    <t>× 0.439 ＝</t>
    <phoneticPr fontId="1"/>
  </si>
  <si>
    <t>× 6.53 ＝</t>
    <phoneticPr fontId="1"/>
  </si>
  <si>
    <t>× 2.05 ＝</t>
    <phoneticPr fontId="1"/>
  </si>
  <si>
    <t>× 2.5 ＝</t>
    <phoneticPr fontId="1"/>
  </si>
  <si>
    <t>× 2.29 ＝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</si>
</sst>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2" fillId="0" borderId="12" xfId="0" applyFont="1" applyBorder="1">
      <alignment vertical="center"/>
    </xf>
    <xf numFmtId="0" fontId="3" fillId="0" borderId="12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2" borderId="0" xfId="0" applyFont="1" applyFill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view="pageBreakPreview" zoomScaleNormal="100" zoomScaleSheetLayoutView="100" workbookViewId="0">
      <selection activeCell="L3" sqref="L3"/>
    </sheetView>
  </sheetViews>
  <sheetFormatPr defaultRowHeight="13.5" x14ac:dyDescent="0.15"/>
  <cols>
    <col min="1" max="1" width="3.625" customWidth="1"/>
    <col min="2" max="2" width="10.625" customWidth="1"/>
    <col min="3" max="3" width="13.625" customWidth="1"/>
    <col min="4" max="7" width="10.625" customWidth="1"/>
    <col min="8" max="9" width="3.625" customWidth="1"/>
    <col min="10" max="10" width="10.625" customWidth="1"/>
    <col min="11" max="11" width="13.625" customWidth="1"/>
    <col min="12" max="15" width="10.625" customWidth="1"/>
    <col min="16" max="16" width="3.625" customWidth="1"/>
    <col min="17" max="19" width="10.625" customWidth="1"/>
  </cols>
  <sheetData>
    <row r="1" spans="1:16" ht="24.75" customHeight="1" x14ac:dyDescent="0.15">
      <c r="A1" s="16" t="s">
        <v>18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x14ac:dyDescent="0.15">
      <c r="B2" s="1"/>
      <c r="C2" s="1"/>
      <c r="D2" s="1"/>
      <c r="E2" s="1"/>
      <c r="F2" s="1"/>
      <c r="G2" s="9"/>
      <c r="H2" s="10"/>
      <c r="I2" s="1"/>
      <c r="J2" s="1"/>
      <c r="K2" s="1"/>
      <c r="L2" s="1"/>
      <c r="M2" s="1"/>
      <c r="N2" s="1"/>
      <c r="O2" s="1"/>
      <c r="P2" s="1"/>
    </row>
    <row r="3" spans="1:16" x14ac:dyDescent="0.15">
      <c r="B3" s="14" t="s">
        <v>4</v>
      </c>
      <c r="C3" s="14"/>
      <c r="D3" s="14"/>
      <c r="E3" s="14"/>
      <c r="F3" s="1"/>
      <c r="G3" s="9"/>
      <c r="H3" s="10"/>
      <c r="I3" s="1"/>
      <c r="J3" s="1"/>
      <c r="K3" s="1"/>
      <c r="L3" s="1"/>
      <c r="M3" s="1"/>
      <c r="N3" s="1"/>
      <c r="O3" s="1"/>
      <c r="P3" s="1"/>
    </row>
    <row r="4" spans="1:16" ht="15.75" customHeight="1" x14ac:dyDescent="0.15">
      <c r="B4" s="1" t="s">
        <v>22</v>
      </c>
      <c r="C4" s="1"/>
      <c r="D4" s="1"/>
      <c r="E4" s="1"/>
      <c r="F4" s="1"/>
      <c r="G4" s="1"/>
      <c r="H4" s="10"/>
      <c r="I4" s="1"/>
      <c r="J4" s="1" t="s">
        <v>23</v>
      </c>
      <c r="K4" s="1"/>
      <c r="L4" s="1"/>
      <c r="M4" s="1"/>
      <c r="N4" s="1"/>
      <c r="O4" s="1"/>
      <c r="P4" s="1"/>
    </row>
    <row r="5" spans="1:16" ht="27" customHeight="1" x14ac:dyDescent="0.15">
      <c r="B5" s="6" t="s">
        <v>14</v>
      </c>
      <c r="C5" s="2" t="s">
        <v>8</v>
      </c>
      <c r="D5" s="5"/>
      <c r="E5" s="2" t="s">
        <v>21</v>
      </c>
      <c r="F5" s="4">
        <f>D5*0.433</f>
        <v>0</v>
      </c>
      <c r="G5" s="3" t="s">
        <v>7</v>
      </c>
      <c r="H5" s="11"/>
      <c r="I5" s="1"/>
      <c r="J5" s="6" t="s">
        <v>14</v>
      </c>
      <c r="K5" s="2" t="s">
        <v>8</v>
      </c>
      <c r="L5" s="5"/>
      <c r="M5" s="2" t="s">
        <v>25</v>
      </c>
      <c r="N5" s="4">
        <f>L5*0.439</f>
        <v>0</v>
      </c>
      <c r="O5" s="3" t="s">
        <v>7</v>
      </c>
      <c r="P5" s="7"/>
    </row>
    <row r="6" spans="1:16" ht="26.25" customHeight="1" x14ac:dyDescent="0.15">
      <c r="B6" s="13" t="s">
        <v>17</v>
      </c>
      <c r="C6" s="2" t="s">
        <v>9</v>
      </c>
      <c r="D6" s="5"/>
      <c r="E6" s="2" t="s">
        <v>5</v>
      </c>
      <c r="F6" s="4">
        <f>D6*6.55</f>
        <v>0</v>
      </c>
      <c r="G6" s="3" t="s">
        <v>7</v>
      </c>
      <c r="H6" s="11"/>
      <c r="I6" s="1"/>
      <c r="J6" s="13" t="s">
        <v>17</v>
      </c>
      <c r="K6" s="2" t="s">
        <v>9</v>
      </c>
      <c r="L6" s="5"/>
      <c r="M6" s="2" t="s">
        <v>26</v>
      </c>
      <c r="N6" s="4">
        <f>L6*6.53</f>
        <v>0</v>
      </c>
      <c r="O6" s="3" t="s">
        <v>7</v>
      </c>
      <c r="P6" s="7"/>
    </row>
    <row r="7" spans="1:16" ht="26.25" customHeight="1" x14ac:dyDescent="0.15">
      <c r="B7" s="13" t="s">
        <v>12</v>
      </c>
      <c r="C7" s="2" t="s">
        <v>9</v>
      </c>
      <c r="D7" s="5"/>
      <c r="E7" s="2" t="s">
        <v>1</v>
      </c>
      <c r="F7" s="4">
        <f>D7*2.23</f>
        <v>0</v>
      </c>
      <c r="G7" s="3" t="s">
        <v>7</v>
      </c>
      <c r="H7" s="11"/>
      <c r="I7" s="1"/>
      <c r="J7" s="13" t="s">
        <v>12</v>
      </c>
      <c r="K7" s="2" t="s">
        <v>10</v>
      </c>
      <c r="L7" s="5"/>
      <c r="M7" s="2" t="s">
        <v>27</v>
      </c>
      <c r="N7" s="4">
        <f>L7*2.05</f>
        <v>0</v>
      </c>
      <c r="O7" s="3" t="s">
        <v>7</v>
      </c>
      <c r="P7" s="7"/>
    </row>
    <row r="8" spans="1:16" ht="27" customHeight="1" x14ac:dyDescent="0.15">
      <c r="B8" s="6" t="s">
        <v>15</v>
      </c>
      <c r="C8" s="2" t="s">
        <v>9</v>
      </c>
      <c r="D8" s="5"/>
      <c r="E8" s="2" t="s">
        <v>20</v>
      </c>
      <c r="F8" s="4">
        <f>D8*0.023</f>
        <v>0</v>
      </c>
      <c r="G8" s="3" t="s">
        <v>7</v>
      </c>
      <c r="H8" s="11"/>
      <c r="I8" s="1"/>
      <c r="J8" s="6" t="s">
        <v>15</v>
      </c>
      <c r="K8" s="2" t="s">
        <v>10</v>
      </c>
      <c r="L8" s="5"/>
      <c r="M8" s="2" t="s">
        <v>20</v>
      </c>
      <c r="N8" s="4">
        <f>L8*0.023</f>
        <v>0</v>
      </c>
      <c r="O8" s="3" t="s">
        <v>7</v>
      </c>
      <c r="P8" s="7"/>
    </row>
    <row r="9" spans="1:16" ht="26.25" customHeight="1" x14ac:dyDescent="0.15">
      <c r="B9" s="6" t="s">
        <v>13</v>
      </c>
      <c r="C9" s="2" t="s">
        <v>11</v>
      </c>
      <c r="D9" s="5"/>
      <c r="E9" s="2" t="s">
        <v>2</v>
      </c>
      <c r="F9" s="4">
        <f>D9*2.49</f>
        <v>0</v>
      </c>
      <c r="G9" s="3" t="s">
        <v>7</v>
      </c>
      <c r="H9" s="11"/>
      <c r="I9" s="1"/>
      <c r="J9" s="6" t="s">
        <v>13</v>
      </c>
      <c r="K9" s="2" t="s">
        <v>11</v>
      </c>
      <c r="L9" s="5"/>
      <c r="M9" s="2" t="s">
        <v>28</v>
      </c>
      <c r="N9" s="4">
        <f>L9*2.5</f>
        <v>0</v>
      </c>
      <c r="O9" s="3" t="s">
        <v>7</v>
      </c>
      <c r="P9" s="7"/>
    </row>
    <row r="10" spans="1:16" ht="26.25" customHeight="1" x14ac:dyDescent="0.15">
      <c r="B10" s="6" t="s">
        <v>16</v>
      </c>
      <c r="C10" s="2" t="s">
        <v>11</v>
      </c>
      <c r="D10" s="5"/>
      <c r="E10" s="2" t="s">
        <v>3</v>
      </c>
      <c r="F10" s="4">
        <f>D10*2.32</f>
        <v>0</v>
      </c>
      <c r="G10" s="3" t="s">
        <v>7</v>
      </c>
      <c r="H10" s="11"/>
      <c r="I10" s="1"/>
      <c r="J10" s="6" t="s">
        <v>16</v>
      </c>
      <c r="K10" s="2" t="s">
        <v>11</v>
      </c>
      <c r="L10" s="5"/>
      <c r="M10" s="2" t="s">
        <v>29</v>
      </c>
      <c r="N10" s="4">
        <f>L10*2.29</f>
        <v>0</v>
      </c>
      <c r="O10" s="3" t="s">
        <v>7</v>
      </c>
      <c r="P10" s="7"/>
    </row>
    <row r="11" spans="1:16" ht="13.5" customHeight="1" x14ac:dyDescent="0.15">
      <c r="B11" s="23" t="s">
        <v>0</v>
      </c>
      <c r="C11" s="23"/>
      <c r="D11" s="23"/>
      <c r="E11" s="19">
        <f>SUM(F5:F10)</f>
        <v>0</v>
      </c>
      <c r="F11" s="20"/>
      <c r="G11" s="17" t="s">
        <v>6</v>
      </c>
      <c r="H11" s="12"/>
      <c r="I11" s="1"/>
      <c r="J11" s="23" t="s">
        <v>0</v>
      </c>
      <c r="K11" s="23"/>
      <c r="L11" s="23"/>
      <c r="M11" s="19">
        <f>SUM(N5:N10)</f>
        <v>0</v>
      </c>
      <c r="N11" s="20"/>
      <c r="O11" s="17" t="s">
        <v>6</v>
      </c>
      <c r="P11" s="8"/>
    </row>
    <row r="12" spans="1:16" x14ac:dyDescent="0.15">
      <c r="B12" s="24" t="s">
        <v>19</v>
      </c>
      <c r="C12" s="24"/>
      <c r="D12" s="24"/>
      <c r="E12" s="21"/>
      <c r="F12" s="22"/>
      <c r="G12" s="18"/>
      <c r="H12" s="12"/>
      <c r="I12" s="1"/>
      <c r="J12" s="24" t="s">
        <v>24</v>
      </c>
      <c r="K12" s="24"/>
      <c r="L12" s="24"/>
      <c r="M12" s="21"/>
      <c r="N12" s="22"/>
      <c r="O12" s="18"/>
      <c r="P12" s="8"/>
    </row>
    <row r="13" spans="1:16" x14ac:dyDescent="0.15">
      <c r="B13" s="1"/>
      <c r="C13" s="1"/>
      <c r="D13" s="1"/>
      <c r="E13" s="1"/>
      <c r="F13" s="1"/>
      <c r="G13" s="9"/>
      <c r="H13" s="10"/>
      <c r="I13" s="1"/>
      <c r="J13" s="1"/>
      <c r="K13" s="1"/>
      <c r="L13" s="1"/>
      <c r="M13" s="1"/>
      <c r="N13" s="1"/>
      <c r="O13" s="1"/>
      <c r="P13" s="1"/>
    </row>
    <row r="15" spans="1:16" ht="18" customHeight="1" x14ac:dyDescent="0.15"/>
    <row r="16" spans="1:16" ht="18" customHeight="1" x14ac:dyDescent="0.15"/>
    <row r="17" spans="7:7" ht="18" customHeight="1" x14ac:dyDescent="0.15">
      <c r="G17" s="15"/>
    </row>
    <row r="18" spans="7:7" ht="18" customHeight="1" x14ac:dyDescent="0.15"/>
    <row r="19" spans="7:7" ht="18" customHeight="1" x14ac:dyDescent="0.15"/>
    <row r="20" spans="7:7" ht="18" customHeight="1" x14ac:dyDescent="0.15"/>
    <row r="21" spans="7:7" ht="18" customHeight="1" x14ac:dyDescent="0.15"/>
    <row r="22" spans="7:7" ht="18" customHeight="1" x14ac:dyDescent="0.15"/>
    <row r="23" spans="7:7" ht="18" customHeight="1" x14ac:dyDescent="0.15"/>
    <row r="24" spans="7:7" ht="18" customHeight="1" x14ac:dyDescent="0.15"/>
    <row r="25" spans="7:7" ht="18" customHeight="1" x14ac:dyDescent="0.15"/>
    <row r="26" spans="7:7" ht="18" customHeight="1" x14ac:dyDescent="0.15"/>
    <row r="27" spans="7:7" ht="18" customHeight="1" x14ac:dyDescent="0.15"/>
    <row r="28" spans="7:7" ht="18" customHeight="1" x14ac:dyDescent="0.15"/>
    <row r="29" spans="7:7" ht="18" customHeight="1" x14ac:dyDescent="0.15"/>
  </sheetData>
  <mergeCells count="9">
    <mergeCell ref="A1:P1"/>
    <mergeCell ref="O11:O12"/>
    <mergeCell ref="M11:N12"/>
    <mergeCell ref="B11:D11"/>
    <mergeCell ref="B12:D12"/>
    <mergeCell ref="J11:L11"/>
    <mergeCell ref="J12:L12"/>
    <mergeCell ref="G11:G12"/>
    <mergeCell ref="E11:F12"/>
  </mergeCells>
  <phoneticPr fontId="1"/>
  <pageMargins left="0.7" right="0.7" top="0.75" bottom="0.75" header="0.3" footer="0.3"/>
  <pageSetup paperSize="9" scale="88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自動計算シート</vt:lpstr>
      <vt:lpstr>自動計算シート!Print_Area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2018-03-16T01:55:11Z</cp:lastPrinted>
  <dcterms:created xsi:type="dcterms:W3CDTF">2015-11-26T01:58:12Z</dcterms:created>
  <dcterms:modified xsi:type="dcterms:W3CDTF">2025-02-19T08:04:24Z</dcterms:modified>
</cp:coreProperties>
</file>